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СІЇ\СЕСІЇ 2026\вересень\"/>
    </mc:Choice>
  </mc:AlternateContent>
  <bookViews>
    <workbookView xWindow="-120" yWindow="-120" windowWidth="29040" windowHeight="15840" firstSheet="1" activeTab="1"/>
  </bookViews>
  <sheets>
    <sheet name="Аркуш2" sheetId="2" r:id="rId1"/>
    <sheet name="Аркуш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D34" i="1"/>
</calcChain>
</file>

<file path=xl/sharedStrings.xml><?xml version="1.0" encoding="utf-8"?>
<sst xmlns="http://schemas.openxmlformats.org/spreadsheetml/2006/main" count="102" uniqueCount="63">
  <si>
    <t>0355200000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</si>
  <si>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</si>
  <si>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</si>
  <si>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</si>
  <si>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</si>
  <si>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</si>
  <si>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</si>
  <si>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</si>
  <si>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</si>
  <si>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</si>
  <si>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</si>
  <si>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</si>
  <si>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</si>
  <si>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</si>
  <si>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</si>
  <si>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</si>
  <si>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</si>
  <si>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</si>
  <si>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</si>
  <si>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</si>
  <si>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</si>
  <si>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3719770</t>
  </si>
  <si>
    <t>9770</t>
  </si>
  <si>
    <t>Інші субвенції з місцевого бюджету</t>
  </si>
  <si>
    <t>0355500000</t>
  </si>
  <si>
    <t>0355700000</t>
  </si>
  <si>
    <t>Додаток 4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</si>
  <si>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</si>
  <si>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0310000000</t>
  </si>
  <si>
    <t>Обласний бюджет Волинської області</t>
  </si>
  <si>
    <t>Субвенція з селищного бюджету для співфінансування на експлуатаційне утримання дороги загального користування О 030212 Ржищів - Бужани - Скригове - Диковини - Буркачі - Мерва - Кутрів - Берестечко (на ділянці від Бужан до Скригове</t>
  </si>
  <si>
    <t>Бюджет Берестечківської міської територіальної громади</t>
  </si>
  <si>
    <t>Субвенція з селищного бюджету для надання соціальних послуг Берестечківської міської ради на утримання підопічних  жителів Мар'янівської громади, які перебувають в стаціонарному відділені для постійного проживання осіб</t>
  </si>
  <si>
    <t>Субвенція з селищного бюджету на підтримку Інклюзивно-ресурсного центру Горохівської міської ради</t>
  </si>
  <si>
    <t>Бюджет Горохівської міської територіальної громади</t>
  </si>
  <si>
    <t>Субвенція з селищного бюджету на виконання Програми підтримки Трудового архіву Горохівської міської ради Луцького району на 2026-2030 роки</t>
  </si>
  <si>
    <t>Субвенція з селищного бюджету на Програму підтримки КНП "Горохівський ЦПМД" на оплату праці медичних працівників та комунальних послуг</t>
  </si>
  <si>
    <t>Субвенція з селищного бюджету на Програму підтримки КНП "Горохівський ЦПМД" на потреби пільговим категоріям згідно постанови КМУ № 1303</t>
  </si>
  <si>
    <t>Міжбюджетні трансферти на 2026 рік</t>
  </si>
  <si>
    <t>0354100000</t>
  </si>
  <si>
    <t>Бюджет Торчинської селищної територіальної громади</t>
  </si>
  <si>
    <t xml:space="preserve">Субвенція з селищного бюджету на облаштування сектору поховань невпізнаних тіл(остатків)війсковослужбовців,які загинули (померли) внаслідок збройної агресії проти України та проведення поховань </t>
  </si>
  <si>
    <t>Субвенція з селищного бюджету на Програму підтримки КНП "Горохівський ЦПМД" за зверненням Паючок І.</t>
  </si>
  <si>
    <t>Субвенція з селищного бюджету на  експлуатаційне утримання автомобільних доріг загального користування місцевого значення в зимовий період 2026 року(в межах Мар'янівської селищної ради))</t>
  </si>
  <si>
    <t>3719800</t>
  </si>
  <si>
    <t xml:space="preserve">Державний бюджет </t>
  </si>
  <si>
    <t>Субвенція з місцевого бюджету  державному бюджету на виконання програм соціально-економічного розвитку регіонів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</si>
  <si>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</si>
  <si>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</si>
  <si>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підпримки осіб,які захищали незалежність ,суверенітет та територіальну цілісність України ,за рахунок відповідної субвенції з державного бюджету</t>
  </si>
  <si>
    <t xml:space="preserve">Субвенція з селищного бюджету на проведення експертизи проєктно-кошторисної документації «Робочий проєкт Капітальний ремонт (заміна покрівлі і частини перекриття) Мар'янівської амбулаторії загальної практики сімейної медицини за адресою вул.Шкільна 2 селище Мар'янівка Луцького району Волинської області» </t>
  </si>
  <si>
    <t>"Субвенція з місцевого бюджету на підгоитовіку та реалоіфзщацію публіфчних інвестиційних проектів/програм публічних інвестицій"(співфінансування на придбання шкільних автобусів)</t>
  </si>
  <si>
    <t>2. Трансферти із спеціального фонду бюджету</t>
  </si>
  <si>
    <t>Субвенція з селищного бюджету для співфінансування на експлуатаційне утримання автомобільної  дороги загального користування  місцевого значення С030238 Журавники-Довгів-Мар'янівка-Цегів(на ділянці від Довгова до Мар'янівки)</t>
  </si>
  <si>
    <t>Субвенція з державного бюджету місцевим бюджетам на  надання державної підтримски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</si>
  <si>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</si>
  <si>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Інші дотації з мсцевого бюджету</t>
  </si>
  <si>
    <t>Обласний  бюджет Волинської області</t>
  </si>
  <si>
    <t>Інші дотації з місцевого бюджету (на забезпечення частки громади у фінансуванні придбаннямобільних укритів для прифронтових та воюючих регіонів )</t>
  </si>
  <si>
    <t>Субвенція з селищного бюджету на експлуатаційне утримання автомобільгної дороги загального користування місцевого значення О 030211(Т-03-02)-ст.Горохів (для розроблення схеми організації дорожнього руху на встановлення дорожнього знаку 3.3 "Рух вантажних автомобілів заборонено"</t>
  </si>
  <si>
    <t>До проєкту  рішення №   від  вересня  2026 року "Про внесення змін до рішення Мар'янівської селищної ради "від 23.12.2025 року №60/10 "Про бюджет СТГ на 2026 рік"</t>
  </si>
  <si>
    <t>Субвенція з державного бюджетумісцевим бюджетам на реалізавцію публічного інвестиційного проєкту на забезпечення якісної сучасної та доступної загальної середньої освіти "Нова українська школа"</t>
  </si>
  <si>
    <t>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</si>
</sst>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10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333333"/>
      <name val="Calibri"/>
      <family val="2"/>
      <charset val="204"/>
      <scheme val="minor"/>
    </font>
    <font>
      <b/>
      <sz val="10"/>
      <color rgb="FF333333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10"/>
      <color rgb="FF333333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Continuous" vertical="center"/>
    </xf>
    <xf numFmtId="49" fontId="0" fillId="0" borderId="3" xfId="0" applyNumberFormat="1" applyBorder="1" applyAlignment="1">
      <alignment horizontal="centerContinuous" vertical="center"/>
    </xf>
    <xf numFmtId="0" fontId="6" fillId="0" borderId="3" xfId="0" applyFont="1" applyBorder="1" applyAlignment="1">
      <alignment horizontal="justify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Continuous" vertical="center"/>
    </xf>
    <xf numFmtId="0" fontId="9" fillId="5" borderId="0" xfId="0" applyFont="1" applyFill="1" applyAlignment="1">
      <alignment horizontal="justify" vertical="center" wrapText="1"/>
    </xf>
    <xf numFmtId="4" fontId="4" fillId="5" borderId="3" xfId="0" applyNumberFormat="1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/>
    </xf>
    <xf numFmtId="0" fontId="0" fillId="5" borderId="3" xfId="0" applyFill="1" applyBorder="1" applyAlignment="1">
      <alignment horizontal="justify" vertical="center" wrapText="1"/>
    </xf>
    <xf numFmtId="4" fontId="0" fillId="5" borderId="3" xfId="0" applyNumberFormat="1" applyFill="1" applyBorder="1" applyAlignment="1">
      <alignment horizontal="center"/>
    </xf>
    <xf numFmtId="0" fontId="1" fillId="5" borderId="3" xfId="0" applyFont="1" applyFill="1" applyBorder="1" applyAlignment="1">
      <alignment horizontal="centerContinuous" vertical="center"/>
    </xf>
    <xf numFmtId="0" fontId="1" fillId="5" borderId="3" xfId="0" quotePrefix="1" applyFont="1" applyFill="1" applyBorder="1" applyAlignment="1">
      <alignment horizontal="centerContinuous" vertical="center" wrapText="1"/>
    </xf>
    <xf numFmtId="164" fontId="1" fillId="5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justify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4" xfId="0" applyFill="1" applyBorder="1" applyAlignment="1">
      <alignment horizontal="left" vertical="center" wrapText="1"/>
    </xf>
    <xf numFmtId="164" fontId="0" fillId="5" borderId="3" xfId="0" applyNumberForma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vertical="center"/>
    </xf>
    <xf numFmtId="0" fontId="0" fillId="5" borderId="3" xfId="0" applyFont="1" applyFill="1" applyBorder="1" applyAlignment="1">
      <alignment horizontal="centerContinuous" vertical="center"/>
    </xf>
    <xf numFmtId="0" fontId="5" fillId="5" borderId="3" xfId="0" applyFont="1" applyFill="1" applyBorder="1" applyAlignment="1">
      <alignment wrapText="1"/>
    </xf>
    <xf numFmtId="164" fontId="0" fillId="5" borderId="4" xfId="0" applyNumberFormat="1" applyFill="1" applyBorder="1" applyAlignment="1">
      <alignment horizontal="center" vertical="center"/>
    </xf>
    <xf numFmtId="0" fontId="9" fillId="5" borderId="3" xfId="0" applyFont="1" applyFill="1" applyBorder="1" applyAlignment="1">
      <alignment wrapText="1"/>
    </xf>
    <xf numFmtId="164" fontId="4" fillId="5" borderId="4" xfId="0" applyNumberFormat="1" applyFont="1" applyFill="1" applyBorder="1" applyAlignment="1">
      <alignment horizontal="center" vertical="center"/>
    </xf>
    <xf numFmtId="0" fontId="0" fillId="0" borderId="0" xfId="0"/>
    <xf numFmtId="0" fontId="5" fillId="0" borderId="2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centerContinuous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Continuous" vertical="center" wrapText="1"/>
    </xf>
    <xf numFmtId="0" fontId="0" fillId="0" borderId="0" xfId="0" applyBorder="1" applyAlignment="1">
      <alignment horizontal="centerContinuous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/>
    <xf numFmtId="0" fontId="0" fillId="0" borderId="0" xfId="0"/>
    <xf numFmtId="0" fontId="9" fillId="5" borderId="3" xfId="0" applyFont="1" applyFill="1" applyBorder="1" applyAlignment="1">
      <alignment horizontal="justify" vertical="center" wrapText="1"/>
    </xf>
    <xf numFmtId="0" fontId="0" fillId="0" borderId="0" xfId="0"/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/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4" fontId="0" fillId="0" borderId="3" xfId="0" applyNumberFormat="1" applyBorder="1" applyAlignment="1">
      <alignment horizontal="center"/>
    </xf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2">
    <cellStyle name="Normal_Доходи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topLeftCell="A7" workbookViewId="0">
      <selection activeCell="D36" sqref="D36"/>
    </sheetView>
  </sheetViews>
  <sheetFormatPr defaultRowHeight="12.75" x14ac:dyDescent="0.2"/>
  <cols>
    <col min="1" max="1" width="20.7109375" customWidth="1"/>
    <col min="2" max="2" width="17.85546875" customWidth="1"/>
    <col min="3" max="3" width="100.7109375" customWidth="1"/>
    <col min="4" max="4" width="20.7109375" customWidth="1"/>
  </cols>
  <sheetData>
    <row r="1" spans="1:4" x14ac:dyDescent="0.2">
      <c r="C1" s="102" t="s">
        <v>26</v>
      </c>
      <c r="D1" s="103"/>
    </row>
    <row r="2" spans="1:4" ht="12.75" customHeight="1" x14ac:dyDescent="0.2">
      <c r="A2" s="106" t="s">
        <v>60</v>
      </c>
      <c r="B2" s="107"/>
      <c r="C2" s="107"/>
      <c r="D2" s="107"/>
    </row>
    <row r="3" spans="1:4" x14ac:dyDescent="0.2">
      <c r="A3" s="107"/>
      <c r="B3" s="107"/>
      <c r="C3" s="107"/>
      <c r="D3" s="107"/>
    </row>
    <row r="4" spans="1:4" x14ac:dyDescent="0.2">
      <c r="C4" s="1"/>
    </row>
    <row r="5" spans="1:4" x14ac:dyDescent="0.2">
      <c r="A5" s="104" t="s">
        <v>38</v>
      </c>
      <c r="B5" s="101"/>
      <c r="C5" s="101"/>
      <c r="D5" s="101"/>
    </row>
    <row r="6" spans="1:4" x14ac:dyDescent="0.2">
      <c r="A6" s="105" t="s">
        <v>0</v>
      </c>
      <c r="B6" s="101"/>
      <c r="C6" s="101"/>
      <c r="D6" s="101"/>
    </row>
    <row r="7" spans="1:4" x14ac:dyDescent="0.2">
      <c r="A7" s="101" t="s">
        <v>1</v>
      </c>
      <c r="B7" s="101"/>
      <c r="C7" s="101"/>
      <c r="D7" s="101"/>
    </row>
    <row r="8" spans="1:4" ht="21.95" customHeight="1" x14ac:dyDescent="0.25">
      <c r="A8" s="2" t="s">
        <v>2</v>
      </c>
    </row>
    <row r="9" spans="1:4" x14ac:dyDescent="0.2">
      <c r="D9" s="1" t="s">
        <v>3</v>
      </c>
    </row>
    <row r="10" spans="1:4" ht="38.25" x14ac:dyDescent="0.2">
      <c r="A10" s="6" t="s">
        <v>4</v>
      </c>
      <c r="B10" s="87" t="s">
        <v>5</v>
      </c>
      <c r="C10" s="88"/>
      <c r="D10" s="7" t="s">
        <v>6</v>
      </c>
    </row>
    <row r="11" spans="1:4" x14ac:dyDescent="0.2">
      <c r="A11" s="3">
        <v>1</v>
      </c>
      <c r="B11" s="89">
        <v>2</v>
      </c>
      <c r="C11" s="90"/>
      <c r="D11" s="8">
        <v>3</v>
      </c>
    </row>
    <row r="12" spans="1:4" x14ac:dyDescent="0.2">
      <c r="A12" s="91" t="s">
        <v>7</v>
      </c>
      <c r="B12" s="92"/>
      <c r="C12" s="92"/>
      <c r="D12" s="92"/>
    </row>
    <row r="13" spans="1:4" x14ac:dyDescent="0.2">
      <c r="A13" s="9" t="s">
        <v>8</v>
      </c>
      <c r="B13" s="13" t="s">
        <v>9</v>
      </c>
      <c r="C13" s="14"/>
      <c r="D13" s="11">
        <v>31437200</v>
      </c>
    </row>
    <row r="14" spans="1:4" x14ac:dyDescent="0.2">
      <c r="A14" s="10" t="s">
        <v>10</v>
      </c>
      <c r="B14" s="15" t="s">
        <v>11</v>
      </c>
      <c r="C14" s="16"/>
      <c r="D14" s="12">
        <v>31437200</v>
      </c>
    </row>
    <row r="15" spans="1:4" s="56" customFormat="1" x14ac:dyDescent="0.2">
      <c r="A15" s="10">
        <v>41031100</v>
      </c>
      <c r="B15" s="95" t="s">
        <v>47</v>
      </c>
      <c r="C15" s="96"/>
      <c r="D15" s="12">
        <v>1137500</v>
      </c>
    </row>
    <row r="16" spans="1:4" s="56" customFormat="1" x14ac:dyDescent="0.2">
      <c r="A16" s="10" t="s">
        <v>10</v>
      </c>
      <c r="B16" s="15" t="s">
        <v>11</v>
      </c>
      <c r="C16" s="16"/>
      <c r="D16" s="12">
        <v>1137500</v>
      </c>
    </row>
    <row r="17" spans="1:12" s="56" customFormat="1" x14ac:dyDescent="0.2">
      <c r="A17" s="10">
        <v>41033900</v>
      </c>
      <c r="B17" s="97" t="s">
        <v>48</v>
      </c>
      <c r="C17" s="98"/>
      <c r="D17" s="12">
        <v>53297000</v>
      </c>
      <c r="F17" s="61"/>
      <c r="G17" s="61"/>
      <c r="H17" s="61"/>
      <c r="I17" s="61"/>
      <c r="J17" s="61"/>
      <c r="K17" s="61"/>
      <c r="L17" s="61"/>
    </row>
    <row r="18" spans="1:12" s="70" customFormat="1" x14ac:dyDescent="0.2">
      <c r="A18" s="71" t="s">
        <v>10</v>
      </c>
      <c r="B18" s="97" t="s">
        <v>11</v>
      </c>
      <c r="C18" s="98"/>
      <c r="D18" s="12">
        <v>53297000</v>
      </c>
      <c r="F18" s="61"/>
      <c r="G18" s="61"/>
      <c r="H18" s="61"/>
      <c r="I18" s="61"/>
      <c r="J18" s="61"/>
      <c r="K18" s="61"/>
      <c r="L18" s="61"/>
    </row>
    <row r="19" spans="1:12" s="70" customFormat="1" x14ac:dyDescent="0.2">
      <c r="A19" s="71">
        <v>41035400</v>
      </c>
      <c r="B19" s="95" t="s">
        <v>54</v>
      </c>
      <c r="C19" s="96"/>
      <c r="D19" s="12">
        <v>136600</v>
      </c>
      <c r="F19" s="61"/>
      <c r="G19" s="61"/>
      <c r="H19" s="61"/>
      <c r="I19" s="61"/>
      <c r="J19" s="61"/>
      <c r="K19" s="61"/>
      <c r="L19" s="61"/>
    </row>
    <row r="20" spans="1:12" s="83" customFormat="1" x14ac:dyDescent="0.2">
      <c r="A20" s="84">
        <v>9900000000</v>
      </c>
      <c r="B20" s="84"/>
      <c r="C20" s="85" t="s">
        <v>11</v>
      </c>
      <c r="D20" s="12">
        <v>136600</v>
      </c>
      <c r="F20" s="61"/>
      <c r="G20" s="61"/>
      <c r="H20" s="61"/>
      <c r="I20" s="61"/>
      <c r="J20" s="61"/>
      <c r="K20" s="61"/>
      <c r="L20" s="61"/>
    </row>
    <row r="21" spans="1:12" s="83" customFormat="1" x14ac:dyDescent="0.2">
      <c r="A21" s="84">
        <v>4103600</v>
      </c>
      <c r="B21" s="95" t="s">
        <v>61</v>
      </c>
      <c r="C21" s="96"/>
      <c r="D21" s="12">
        <v>888900</v>
      </c>
      <c r="F21" s="61"/>
      <c r="G21" s="61"/>
      <c r="H21" s="61"/>
      <c r="I21" s="61"/>
      <c r="J21" s="61"/>
      <c r="K21" s="61"/>
      <c r="L21" s="61"/>
    </row>
    <row r="22" spans="1:12" s="70" customFormat="1" x14ac:dyDescent="0.2">
      <c r="A22" s="84">
        <v>9900000000</v>
      </c>
      <c r="B22" s="84"/>
      <c r="C22" s="85" t="s">
        <v>62</v>
      </c>
      <c r="D22" s="12">
        <v>888900</v>
      </c>
      <c r="F22" s="61"/>
      <c r="G22" s="61"/>
      <c r="H22" s="61"/>
      <c r="I22" s="61"/>
      <c r="J22" s="61"/>
      <c r="K22" s="61"/>
      <c r="L22" s="61"/>
    </row>
    <row r="23" spans="1:12" s="70" customFormat="1" ht="12.75" customHeight="1" x14ac:dyDescent="0.2">
      <c r="A23" s="71">
        <v>9900000000</v>
      </c>
      <c r="B23" s="97" t="s">
        <v>11</v>
      </c>
      <c r="C23" s="98"/>
      <c r="D23" s="12">
        <v>3396200</v>
      </c>
      <c r="F23" s="61"/>
      <c r="G23" s="61"/>
      <c r="H23" s="61"/>
      <c r="I23" s="61"/>
      <c r="J23" s="61"/>
      <c r="K23" s="61"/>
      <c r="L23" s="61"/>
    </row>
    <row r="24" spans="1:12" s="70" customFormat="1" x14ac:dyDescent="0.2">
      <c r="A24" s="84">
        <v>41036300</v>
      </c>
      <c r="B24" s="97" t="s">
        <v>55</v>
      </c>
      <c r="C24" s="98"/>
      <c r="D24" s="12">
        <v>3396200</v>
      </c>
      <c r="F24" s="61"/>
      <c r="G24" s="61"/>
      <c r="H24" s="61"/>
      <c r="I24" s="61"/>
      <c r="J24" s="61"/>
      <c r="K24" s="61"/>
      <c r="L24" s="61"/>
    </row>
    <row r="25" spans="1:12" s="70" customFormat="1" x14ac:dyDescent="0.2">
      <c r="A25" s="71">
        <v>41040400</v>
      </c>
      <c r="B25" s="72"/>
      <c r="C25" s="73" t="s">
        <v>56</v>
      </c>
      <c r="D25" s="12">
        <v>2719800</v>
      </c>
      <c r="F25" s="61"/>
      <c r="G25" s="61"/>
      <c r="H25" s="61"/>
      <c r="I25" s="61"/>
      <c r="J25" s="61"/>
      <c r="K25" s="61"/>
      <c r="L25" s="61"/>
    </row>
    <row r="26" spans="1:12" s="60" customFormat="1" ht="12.75" customHeight="1" x14ac:dyDescent="0.2">
      <c r="A26" s="71" t="s">
        <v>10</v>
      </c>
      <c r="B26" s="97" t="s">
        <v>11</v>
      </c>
      <c r="C26" s="98"/>
      <c r="D26" s="12">
        <v>2719800</v>
      </c>
      <c r="F26" s="61"/>
      <c r="G26" s="62"/>
      <c r="H26" s="63"/>
      <c r="I26" s="64"/>
      <c r="J26" s="65"/>
      <c r="K26" s="61"/>
      <c r="L26" s="61"/>
    </row>
    <row r="27" spans="1:12" s="60" customFormat="1" ht="12.75" customHeight="1" x14ac:dyDescent="0.2">
      <c r="A27" s="71">
        <v>41050300</v>
      </c>
      <c r="B27" s="95" t="s">
        <v>47</v>
      </c>
      <c r="C27" s="96"/>
      <c r="D27" s="12">
        <v>2461800</v>
      </c>
      <c r="F27" s="61"/>
      <c r="G27" s="62"/>
      <c r="H27" s="63"/>
      <c r="I27" s="64"/>
      <c r="J27" s="65"/>
      <c r="K27" s="61"/>
      <c r="L27" s="61"/>
    </row>
    <row r="28" spans="1:12" s="66" customFormat="1" ht="12.75" customHeight="1" x14ac:dyDescent="0.2">
      <c r="A28" s="71">
        <v>310000000</v>
      </c>
      <c r="B28" s="15" t="s">
        <v>57</v>
      </c>
      <c r="C28" s="16"/>
      <c r="D28" s="12">
        <v>2461800</v>
      </c>
      <c r="F28" s="61"/>
      <c r="G28" s="62"/>
      <c r="H28" s="63"/>
      <c r="I28" s="64"/>
      <c r="J28" s="65"/>
      <c r="K28" s="61"/>
      <c r="L28" s="61"/>
    </row>
    <row r="29" spans="1:12" s="66" customFormat="1" ht="12.75" customHeight="1" x14ac:dyDescent="0.2">
      <c r="A29" s="71">
        <v>41053900</v>
      </c>
      <c r="B29" s="97" t="s">
        <v>23</v>
      </c>
      <c r="C29" s="98"/>
      <c r="D29" s="12">
        <v>2000</v>
      </c>
      <c r="F29" s="61"/>
      <c r="G29" s="62"/>
      <c r="H29" s="63"/>
      <c r="I29" s="64"/>
      <c r="J29" s="65"/>
      <c r="K29" s="61"/>
      <c r="L29" s="61"/>
    </row>
    <row r="30" spans="1:12" s="56" customFormat="1" ht="47.25" customHeight="1" x14ac:dyDescent="0.2">
      <c r="A30" s="76">
        <v>310000000</v>
      </c>
      <c r="B30" s="99" t="s">
        <v>57</v>
      </c>
      <c r="C30" s="100"/>
      <c r="D30" s="12">
        <v>2000</v>
      </c>
      <c r="F30" s="61"/>
      <c r="G30" s="61"/>
      <c r="H30" s="61"/>
      <c r="I30" s="61"/>
      <c r="J30" s="61"/>
      <c r="K30" s="61"/>
      <c r="L30" s="61"/>
    </row>
    <row r="31" spans="1:12" s="56" customFormat="1" x14ac:dyDescent="0.2">
      <c r="A31" s="10">
        <v>41059300</v>
      </c>
      <c r="B31" s="97" t="s">
        <v>49</v>
      </c>
      <c r="C31" s="98"/>
      <c r="D31" s="12">
        <v>400317</v>
      </c>
      <c r="F31" s="61"/>
      <c r="G31" s="61"/>
      <c r="H31" s="61"/>
      <c r="I31" s="61"/>
      <c r="J31" s="61"/>
      <c r="K31" s="61"/>
      <c r="L31" s="61"/>
    </row>
    <row r="32" spans="1:12" s="56" customFormat="1" x14ac:dyDescent="0.2">
      <c r="A32" s="10">
        <v>310000000</v>
      </c>
      <c r="B32" s="15"/>
      <c r="C32" s="16" t="s">
        <v>29</v>
      </c>
      <c r="D32" s="12">
        <v>400317</v>
      </c>
      <c r="F32" s="61"/>
      <c r="G32" s="61"/>
      <c r="H32" s="61"/>
      <c r="I32" s="61"/>
      <c r="J32" s="61"/>
      <c r="K32" s="61"/>
      <c r="L32" s="61"/>
    </row>
    <row r="33" spans="1:4" x14ac:dyDescent="0.2">
      <c r="A33" s="10"/>
      <c r="B33" s="15"/>
      <c r="C33" s="16"/>
      <c r="D33" s="12"/>
    </row>
    <row r="34" spans="1:4" x14ac:dyDescent="0.2">
      <c r="A34" s="20" t="s">
        <v>12</v>
      </c>
      <c r="B34" s="21" t="s">
        <v>13</v>
      </c>
      <c r="C34" s="19"/>
      <c r="D34" s="18">
        <f>D32+D30+D28+D26+D24+D19+D17+D15+D14+D21</f>
        <v>95877317</v>
      </c>
    </row>
    <row r="35" spans="1:4" x14ac:dyDescent="0.2">
      <c r="A35" s="20" t="s">
        <v>12</v>
      </c>
      <c r="B35" s="21" t="s">
        <v>14</v>
      </c>
      <c r="C35" s="19"/>
      <c r="D35" s="18">
        <f>D34</f>
        <v>95877317</v>
      </c>
    </row>
    <row r="36" spans="1:4" x14ac:dyDescent="0.2">
      <c r="A36" s="20" t="s">
        <v>12</v>
      </c>
      <c r="B36" s="21" t="s">
        <v>15</v>
      </c>
      <c r="C36" s="19"/>
      <c r="D36" s="18">
        <v>0</v>
      </c>
    </row>
    <row r="37" spans="1:4" ht="21.95" customHeight="1" x14ac:dyDescent="0.2"/>
    <row r="38" spans="1:4" ht="15" x14ac:dyDescent="0.25">
      <c r="A38" s="2" t="s">
        <v>16</v>
      </c>
      <c r="D38" s="1" t="s">
        <v>3</v>
      </c>
    </row>
    <row r="39" spans="1:4" ht="76.5" x14ac:dyDescent="0.2">
      <c r="A39" s="5" t="s">
        <v>17</v>
      </c>
      <c r="B39" s="5" t="s">
        <v>18</v>
      </c>
      <c r="C39" s="5" t="s">
        <v>19</v>
      </c>
      <c r="D39" s="5" t="s">
        <v>6</v>
      </c>
    </row>
    <row r="40" spans="1:4" x14ac:dyDescent="0.2">
      <c r="A40" s="4">
        <v>1</v>
      </c>
      <c r="B40" s="4">
        <v>2</v>
      </c>
      <c r="C40" s="4">
        <v>3</v>
      </c>
      <c r="D40" s="4">
        <v>4</v>
      </c>
    </row>
    <row r="41" spans="1:4" s="77" customFormat="1" ht="42.75" customHeight="1" x14ac:dyDescent="0.2">
      <c r="A41" s="93" t="s">
        <v>20</v>
      </c>
      <c r="B41" s="94"/>
      <c r="C41" s="94"/>
      <c r="D41" s="94"/>
    </row>
    <row r="42" spans="1:4" s="77" customFormat="1" ht="25.5" x14ac:dyDescent="0.2">
      <c r="A42" s="74">
        <v>3719150</v>
      </c>
      <c r="B42" s="75">
        <v>9150</v>
      </c>
      <c r="C42" s="81" t="s">
        <v>58</v>
      </c>
      <c r="D42" s="82">
        <v>132700</v>
      </c>
    </row>
    <row r="43" spans="1:4" ht="35.25" customHeight="1" x14ac:dyDescent="0.2">
      <c r="A43" s="74">
        <v>310000000</v>
      </c>
      <c r="B43" s="75">
        <v>9150</v>
      </c>
      <c r="C43" s="75" t="s">
        <v>29</v>
      </c>
      <c r="D43" s="82">
        <v>132700</v>
      </c>
    </row>
    <row r="44" spans="1:4" s="78" customFormat="1" ht="35.25" customHeight="1" x14ac:dyDescent="0.2">
      <c r="A44" s="22">
        <v>3719730</v>
      </c>
      <c r="B44" s="22">
        <v>9730</v>
      </c>
      <c r="C44" s="27" t="s">
        <v>27</v>
      </c>
      <c r="D44" s="28">
        <v>2060000</v>
      </c>
    </row>
    <row r="45" spans="1:4" s="56" customFormat="1" ht="35.25" customHeight="1" x14ac:dyDescent="0.2">
      <c r="A45" s="79">
        <v>3719730</v>
      </c>
      <c r="B45" s="79">
        <v>9730</v>
      </c>
      <c r="C45" s="80" t="s">
        <v>59</v>
      </c>
      <c r="D45" s="28">
        <v>10000</v>
      </c>
    </row>
    <row r="46" spans="1:4" ht="25.5" x14ac:dyDescent="0.2">
      <c r="A46" s="32">
        <v>3719730</v>
      </c>
      <c r="B46" s="35">
        <v>9730</v>
      </c>
      <c r="C46" s="58" t="s">
        <v>43</v>
      </c>
      <c r="D46" s="28">
        <v>50000</v>
      </c>
    </row>
    <row r="47" spans="1:4" s="67" customFormat="1" ht="38.25" x14ac:dyDescent="0.2">
      <c r="A47" s="32">
        <v>3719730</v>
      </c>
      <c r="B47" s="35">
        <v>9730</v>
      </c>
      <c r="C47" s="36" t="s">
        <v>30</v>
      </c>
      <c r="D47" s="37">
        <v>1700000</v>
      </c>
    </row>
    <row r="48" spans="1:4" ht="38.25" x14ac:dyDescent="0.2">
      <c r="A48" s="32">
        <v>3719730</v>
      </c>
      <c r="B48" s="35">
        <v>9730</v>
      </c>
      <c r="C48" s="68" t="s">
        <v>53</v>
      </c>
      <c r="D48" s="37">
        <v>300000</v>
      </c>
    </row>
    <row r="49" spans="1:4" x14ac:dyDescent="0.2">
      <c r="A49" s="26" t="s">
        <v>28</v>
      </c>
      <c r="B49" s="38">
        <v>9730</v>
      </c>
      <c r="C49" s="39" t="s">
        <v>29</v>
      </c>
      <c r="D49" s="40">
        <v>2060000</v>
      </c>
    </row>
    <row r="50" spans="1:4" ht="30" customHeight="1" x14ac:dyDescent="0.2">
      <c r="A50" s="22" t="s">
        <v>21</v>
      </c>
      <c r="B50" s="41" t="s">
        <v>22</v>
      </c>
      <c r="C50" s="42" t="s">
        <v>23</v>
      </c>
      <c r="D50" s="43">
        <v>2252240</v>
      </c>
    </row>
    <row r="51" spans="1:4" ht="38.25" x14ac:dyDescent="0.2">
      <c r="A51" s="32">
        <v>3719770</v>
      </c>
      <c r="B51" s="35" t="s">
        <v>22</v>
      </c>
      <c r="C51" s="44" t="s">
        <v>32</v>
      </c>
      <c r="D51" s="45">
        <v>774205</v>
      </c>
    </row>
    <row r="52" spans="1:4" x14ac:dyDescent="0.2">
      <c r="A52" s="29" t="s">
        <v>24</v>
      </c>
      <c r="B52" s="46">
        <v>9770</v>
      </c>
      <c r="C52" s="47" t="s">
        <v>31</v>
      </c>
      <c r="D52" s="48">
        <v>774205</v>
      </c>
    </row>
    <row r="53" spans="1:4" x14ac:dyDescent="0.2">
      <c r="A53" s="33">
        <v>3719770</v>
      </c>
      <c r="B53" s="49">
        <v>9770</v>
      </c>
      <c r="C53" s="50" t="s">
        <v>33</v>
      </c>
      <c r="D53" s="45">
        <v>97900</v>
      </c>
    </row>
    <row r="54" spans="1:4" x14ac:dyDescent="0.2">
      <c r="A54" s="30" t="s">
        <v>25</v>
      </c>
      <c r="B54" s="51">
        <v>9770</v>
      </c>
      <c r="C54" s="52" t="s">
        <v>34</v>
      </c>
      <c r="D54" s="53">
        <v>97900</v>
      </c>
    </row>
    <row r="55" spans="1:4" ht="25.5" x14ac:dyDescent="0.2">
      <c r="A55" s="33">
        <v>3719770</v>
      </c>
      <c r="B55" s="49">
        <v>9770</v>
      </c>
      <c r="C55" s="54" t="s">
        <v>35</v>
      </c>
      <c r="D55" s="55">
        <v>78000</v>
      </c>
    </row>
    <row r="56" spans="1:4" x14ac:dyDescent="0.2">
      <c r="A56" s="30" t="s">
        <v>25</v>
      </c>
      <c r="B56" s="51">
        <v>9770</v>
      </c>
      <c r="C56" s="52" t="s">
        <v>34</v>
      </c>
      <c r="D56" s="53">
        <v>78000</v>
      </c>
    </row>
    <row r="57" spans="1:4" ht="25.5" x14ac:dyDescent="0.2">
      <c r="A57" s="33">
        <v>3719770</v>
      </c>
      <c r="B57" s="49">
        <v>9770</v>
      </c>
      <c r="C57" s="54" t="s">
        <v>36</v>
      </c>
      <c r="D57" s="55">
        <v>1028135</v>
      </c>
    </row>
    <row r="58" spans="1:4" x14ac:dyDescent="0.2">
      <c r="A58" s="30" t="s">
        <v>25</v>
      </c>
      <c r="B58" s="51">
        <v>9770</v>
      </c>
      <c r="C58" s="52" t="s">
        <v>34</v>
      </c>
      <c r="D58" s="53">
        <v>1028135</v>
      </c>
    </row>
    <row r="59" spans="1:4" ht="15" customHeight="1" x14ac:dyDescent="0.2">
      <c r="A59" s="34">
        <v>3719770</v>
      </c>
      <c r="B59" s="49">
        <v>9770</v>
      </c>
      <c r="C59" s="54" t="s">
        <v>37</v>
      </c>
      <c r="D59" s="55">
        <v>150000</v>
      </c>
    </row>
    <row r="60" spans="1:4" s="56" customFormat="1" ht="36.75" customHeight="1" x14ac:dyDescent="0.2">
      <c r="A60" s="30" t="s">
        <v>25</v>
      </c>
      <c r="B60" s="25">
        <v>9770</v>
      </c>
      <c r="C60" s="31" t="s">
        <v>34</v>
      </c>
      <c r="D60" s="23">
        <v>150000</v>
      </c>
    </row>
    <row r="61" spans="1:4" s="56" customFormat="1" ht="15" customHeight="1" x14ac:dyDescent="0.2">
      <c r="A61" s="34">
        <v>3719770</v>
      </c>
      <c r="B61" s="49">
        <v>9770</v>
      </c>
      <c r="C61" s="54" t="s">
        <v>50</v>
      </c>
      <c r="D61" s="55">
        <v>9000</v>
      </c>
    </row>
    <row r="62" spans="1:4" s="66" customFormat="1" ht="15" customHeight="1" x14ac:dyDescent="0.2">
      <c r="A62" s="30" t="s">
        <v>25</v>
      </c>
      <c r="B62" s="25">
        <v>9770</v>
      </c>
      <c r="C62" s="31" t="s">
        <v>34</v>
      </c>
      <c r="D62" s="23">
        <v>9000</v>
      </c>
    </row>
    <row r="63" spans="1:4" s="66" customFormat="1" ht="15" customHeight="1" x14ac:dyDescent="0.2">
      <c r="A63" s="34">
        <v>3719770</v>
      </c>
      <c r="B63" s="49">
        <v>9770</v>
      </c>
      <c r="C63" s="54" t="s">
        <v>42</v>
      </c>
      <c r="D63" s="55">
        <v>65000</v>
      </c>
    </row>
    <row r="64" spans="1:4" s="56" customFormat="1" ht="24" customHeight="1" x14ac:dyDescent="0.2">
      <c r="A64" s="30" t="s">
        <v>25</v>
      </c>
      <c r="B64" s="25">
        <v>9770</v>
      </c>
      <c r="C64" s="31" t="s">
        <v>34</v>
      </c>
      <c r="D64" s="23">
        <v>65000</v>
      </c>
    </row>
    <row r="65" spans="1:4" s="56" customFormat="1" ht="15" customHeight="1" x14ac:dyDescent="0.2">
      <c r="A65" s="34">
        <v>3719770</v>
      </c>
      <c r="B65" s="49">
        <v>9770</v>
      </c>
      <c r="C65" s="54" t="s">
        <v>41</v>
      </c>
      <c r="D65" s="23">
        <v>50000</v>
      </c>
    </row>
    <row r="66" spans="1:4" s="56" customFormat="1" ht="15" customHeight="1" x14ac:dyDescent="0.2">
      <c r="A66" s="30" t="s">
        <v>39</v>
      </c>
      <c r="B66" s="25">
        <v>9770</v>
      </c>
      <c r="C66" s="31" t="s">
        <v>40</v>
      </c>
      <c r="D66" s="23">
        <v>50000</v>
      </c>
    </row>
    <row r="67" spans="1:4" s="56" customFormat="1" ht="15" customHeight="1" x14ac:dyDescent="0.2">
      <c r="A67" s="30" t="s">
        <v>44</v>
      </c>
      <c r="B67" s="25">
        <v>9800</v>
      </c>
      <c r="C67" s="59" t="s">
        <v>45</v>
      </c>
      <c r="D67" s="23"/>
    </row>
    <row r="68" spans="1:4" s="69" customFormat="1" ht="15" customHeight="1" x14ac:dyDescent="0.2">
      <c r="A68" s="30" t="s">
        <v>44</v>
      </c>
      <c r="B68" s="25">
        <v>9800</v>
      </c>
      <c r="C68" s="57" t="s">
        <v>46</v>
      </c>
      <c r="D68" s="23">
        <v>3540000</v>
      </c>
    </row>
    <row r="69" spans="1:4" s="56" customFormat="1" ht="36" customHeight="1" x14ac:dyDescent="0.2">
      <c r="A69" s="93" t="s">
        <v>52</v>
      </c>
      <c r="B69" s="94"/>
      <c r="C69" s="94"/>
      <c r="D69" s="94"/>
    </row>
    <row r="70" spans="1:4" s="69" customFormat="1" ht="15" customHeight="1" x14ac:dyDescent="0.2">
      <c r="A70" s="32">
        <v>3719720</v>
      </c>
      <c r="B70" s="35">
        <v>9720</v>
      </c>
      <c r="C70" s="68" t="s">
        <v>51</v>
      </c>
      <c r="D70" s="37">
        <v>800000</v>
      </c>
    </row>
    <row r="71" spans="1:4" x14ac:dyDescent="0.2">
      <c r="A71" s="32">
        <v>3719720</v>
      </c>
      <c r="B71" s="35">
        <v>9720</v>
      </c>
      <c r="C71" s="39" t="s">
        <v>29</v>
      </c>
      <c r="D71" s="37">
        <v>800000</v>
      </c>
    </row>
    <row r="72" spans="1:4" x14ac:dyDescent="0.2">
      <c r="A72" s="24"/>
      <c r="B72" s="24" t="s">
        <v>12</v>
      </c>
      <c r="C72" s="21" t="s">
        <v>13</v>
      </c>
      <c r="D72" s="17">
        <v>8784940</v>
      </c>
    </row>
    <row r="73" spans="1:4" x14ac:dyDescent="0.2">
      <c r="A73" s="24" t="s">
        <v>12</v>
      </c>
      <c r="B73" s="24" t="s">
        <v>12</v>
      </c>
      <c r="C73" s="21" t="s">
        <v>14</v>
      </c>
      <c r="D73" s="17">
        <v>7984940</v>
      </c>
    </row>
    <row r="74" spans="1:4" x14ac:dyDescent="0.2">
      <c r="A74" s="24" t="s">
        <v>12</v>
      </c>
      <c r="B74" s="24" t="s">
        <v>12</v>
      </c>
      <c r="C74" s="21" t="s">
        <v>15</v>
      </c>
      <c r="D74" s="17">
        <v>800000</v>
      </c>
    </row>
    <row r="76" spans="1:4" x14ac:dyDescent="0.2">
      <c r="A76" s="86" t="s">
        <v>60</v>
      </c>
      <c r="B76" s="86"/>
      <c r="C76" s="86"/>
      <c r="D76" s="86"/>
    </row>
  </sheetData>
  <mergeCells count="23">
    <mergeCell ref="B26:C26"/>
    <mergeCell ref="A7:D7"/>
    <mergeCell ref="C1:D1"/>
    <mergeCell ref="A5:D5"/>
    <mergeCell ref="A6:D6"/>
    <mergeCell ref="A2:D3"/>
    <mergeCell ref="B21:C21"/>
    <mergeCell ref="A76:D76"/>
    <mergeCell ref="B10:C10"/>
    <mergeCell ref="B11:C11"/>
    <mergeCell ref="A12:D12"/>
    <mergeCell ref="A41:D41"/>
    <mergeCell ref="B15:C15"/>
    <mergeCell ref="B17:C17"/>
    <mergeCell ref="B31:C31"/>
    <mergeCell ref="B27:C27"/>
    <mergeCell ref="B23:C23"/>
    <mergeCell ref="B29:C29"/>
    <mergeCell ref="A69:D69"/>
    <mergeCell ref="B18:C18"/>
    <mergeCell ref="B19:C19"/>
    <mergeCell ref="B24:C24"/>
    <mergeCell ref="B30:C30"/>
  </mergeCells>
  <pageMargins left="0.59055118110236227" right="0.59055118110236227" top="0.39370078740157483" bottom="0.39370078740157483" header="0" footer="0"/>
  <pageSetup paperSize="9" scale="60" fitToHeight="50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Аркуш2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cp:lastPrinted>2026-07-01T06:17:00Z</cp:lastPrinted>
  <dcterms:created xsi:type="dcterms:W3CDTF">2024-12-09T08:37:19Z</dcterms:created>
  <dcterms:modified xsi:type="dcterms:W3CDTF">2026-09-22T12:45:59Z</dcterms:modified>
</cp:coreProperties>
</file>