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bookViews>
    <workbookView xWindow="0" yWindow="30" windowWidth="7485" windowHeight="4140"/>
  </bookViews>
  <sheets>
    <sheet name="дод4" sheetId="76" r:id="rId1"/>
  </sheets>
  <definedNames>
    <definedName name="A">#REF!</definedName>
    <definedName name="Hd">#REF!</definedName>
    <definedName name="Hdm">#REF!</definedName>
    <definedName name="Ho">#REF!</definedName>
    <definedName name="Hod">#REF!</definedName>
    <definedName name="Hrdonv">#REF!</definedName>
    <definedName name="Hrdov">#REF!</definedName>
    <definedName name="Hy">#REF!</definedName>
    <definedName name="Hyms">#REF!</definedName>
    <definedName name="Hz">#REF!</definedName>
    <definedName name="Hоd">#REF!</definedName>
    <definedName name="Kdm">#REF!</definedName>
    <definedName name="Kdm_s">#REF!</definedName>
    <definedName name="Kgmr">#REF!</definedName>
    <definedName name="Kkb">#REF!</definedName>
    <definedName name="Kkk">#REF!</definedName>
    <definedName name="Kmr">#REF!</definedName>
    <definedName name="Kog">#REF!</definedName>
    <definedName name="Kot">#REF!</definedName>
    <definedName name="Kym">#REF!</definedName>
    <definedName name="Kys">#REF!</definedName>
    <definedName name="Kysm">#REF!</definedName>
    <definedName name="Kzs">#REF!</definedName>
    <definedName name="αi">#REF!</definedName>
    <definedName name="Кkk">#REF!</definedName>
    <definedName name="Кod">#REF!</definedName>
    <definedName name="Кog">#REF!</definedName>
    <definedName name="Кoh">#REF!</definedName>
    <definedName name="Кot">#REF!</definedName>
    <definedName name="Кyn">#REF!</definedName>
    <definedName name="Кzl">#REF!</definedName>
    <definedName name="Кzn">#REF!</definedName>
    <definedName name="Ккb">#REF!</definedName>
    <definedName name="Ккl">#REF!</definedName>
    <definedName name="Ккn">#REF!</definedName>
    <definedName name="Коd">#REF!</definedName>
    <definedName name="Куl">#REF!</definedName>
    <definedName name="Нkb">#REF!</definedName>
    <definedName name="Нkk">#REF!</definedName>
  </definedNames>
  <calcPr calcId="124519"/>
</workbook>
</file>

<file path=xl/calcChain.xml><?xml version="1.0" encoding="utf-8"?>
<calcChain xmlns="http://schemas.openxmlformats.org/spreadsheetml/2006/main">
  <c r="D34" i="76"/>
  <c r="D46" s="1"/>
  <c r="D44" l="1"/>
  <c r="D19"/>
  <c r="D22" s="1"/>
  <c r="D47" l="1"/>
  <c r="D23"/>
</calcChain>
</file>

<file path=xl/sharedStrings.xml><?xml version="1.0" encoding="utf-8"?>
<sst xmlns="http://schemas.openxmlformats.org/spreadsheetml/2006/main" count="54" uniqueCount="46">
  <si>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</si>
  <si>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Усього</t>
  </si>
  <si>
    <t>Код Типової програмної класифікації видатків та кредитування місцевого бюджету</t>
  </si>
  <si>
    <t>X</t>
  </si>
  <si>
    <t>Код Класифікації доходу бюджету /</t>
  </si>
  <si>
    <t>Найменування трансферту / Найменування бюджету – надавача міжбюджетного трансферту</t>
  </si>
  <si>
    <t>І. Трансферти до загального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</si>
  <si>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</si>
  <si>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</si>
  <si>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</si>
  <si>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</si>
  <si>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                                                                                                                                                       (грн)</t>
  </si>
  <si>
    <t>Код Програмної класифікації видатків та кредитування місцевого бюджету / Код бюджету</t>
  </si>
  <si>
    <t>І. Трансферти із загального фонду бюджету</t>
  </si>
  <si>
    <t>ІІ. Трансферти із спеціального фонду бюджету</t>
  </si>
  <si>
    <t xml:space="preserve">Державний бюджет </t>
  </si>
  <si>
    <t xml:space="preserve">Освітня субвенція з державного бюджету місцевим бюджетам </t>
  </si>
  <si>
    <t xml:space="preserve">Базова дотація </t>
  </si>
  <si>
    <t xml:space="preserve">Бюджет Горохівської міської територіальної громади </t>
  </si>
  <si>
    <t>03557000000</t>
  </si>
  <si>
    <t>Код бюджету  0355200000</t>
  </si>
  <si>
    <t xml:space="preserve">Обласний бюджет Волинської області </t>
  </si>
  <si>
    <t>Міжбюджетні трансферти на 2022 рік</t>
  </si>
  <si>
    <t xml:space="preserve">УСЬОГО за розділами І, ІІ, у тому числі: </t>
  </si>
  <si>
    <t>х</t>
  </si>
  <si>
    <t>Найменування трансферту / Найменування бюджету – отримувача міжбюджетного трансферту</t>
  </si>
  <si>
    <t>Про внесення змін до рішення № 21/22 від 23.12.2021</t>
  </si>
  <si>
    <t>Державний бюджет</t>
  </si>
  <si>
    <t>99000000000</t>
  </si>
  <si>
    <t>Про бюджет Мар'янівської селищної територіальної громади на 2022 рік</t>
  </si>
  <si>
    <t>Інші субвенції з місцевого бюджету</t>
  </si>
  <si>
    <t>03100000000</t>
  </si>
  <si>
    <t>Обласний бюджет Волинської області</t>
  </si>
  <si>
    <t xml:space="preserve">Головному управлінню Національної поліції у Волинській області  на реалізації Програми забезпечення особистої безпеки громадян, безпеки дорожнього руху та протидії злочинності на території Мар'янівської селищної ради </t>
  </si>
  <si>
    <t>на співфінансування закупівлі шкільного автобуса відповідно до розпорядження КМУ № 1662 - р від 15.12.2021</t>
  </si>
  <si>
    <t>Бюджет Берестечківської міської територіальної громади</t>
  </si>
  <si>
    <t>Центру надання соціальних послуг Берестечківської міської ради на утримання підопічних (жителів Мар'янівської громади), які перебувають в стаціонарному відділенні для постійного проживання осіб</t>
  </si>
  <si>
    <t xml:space="preserve">Волинському ОТЦК та СП для поліпшення матеріально-технічного забезпечення заходів, які організовує та проводить Волинський обласний військовий комісаріат з питань територіальної оборони на виконання Програма  підпримки матеріально-технічного забезпечення військових частин (установ) та підрозділів правоохоронних органів, проведення заходів територіальної оборони та комплектування військових частин, мобілізації та мобілізаційної підготовки Мар’янівською селищною радою на 2022 рік </t>
  </si>
  <si>
    <t xml:space="preserve">Військовій частині А7028 на придбання військового  майна, спеціальних: паливно-мастильних матеріалів та інших матеріально-технічних засобів на виконання Програма  підпримки матеріально-технічного забезпечення військових частин (установ) та підрозділів правоохоронних органів, проведення заходів територіальної оборони та комплектування військових частин, мобілізації та мобілізаційної підготовки Мар’янівською селищною радою на 2022 рік </t>
  </si>
  <si>
    <t>Інклюзивно - ресурсному центу Горохівської міської ради на утримання дітей, які знаходяться на обліку ІРЦ</t>
  </si>
  <si>
    <t>КНП "Горохівський ЦПМД" на виконання Програми підтримки КНП "Горохівський  центр первинної медико-санітарної допомоги на 2021-2022 роки"</t>
  </si>
  <si>
    <t>Трудовому архіву  Горохівської міської ради на виконання Програми підтримки трудового архіву Горохівської міської ради на 2022-2025 роки</t>
  </si>
  <si>
    <t xml:space="preserve">Військовій частині А9971 для інженерного облаштування державного кордону та місць несення служби прикордонних нарядів (облаштування інженерних загороджень, позицій для ведення вогню, укриттів для особового складу, тощо) на виконання Програма  підпримки матеріально-технічного забезпечення військових частин (установ) та підрозділів правоохоронних органів, проведення заходів територіальної оборони та комплектування військових частин, мобілізації та мобілізаційної підготовки Мар’янівською селищною радою на 2022 рік </t>
  </si>
  <si>
    <t>КЕВ у м Володимир- Волинський  на виконання Програми матеріально- технічного забезпечення військових частин, установ та проведення заходів територіальної оборони та комплектування військових частин, мобілізації та забезпечення підготовки у громаді на 2021-2025 роки для закупівлі будівельних матеріалів на приміщення військової частини А7059, яка розташована на адміністративній територіЇ: Волинська область, Ківерцівський район, м. Ківерці, вул. Жукова, 7</t>
  </si>
  <si>
    <t>Додаток 3</t>
  </si>
  <si>
    <t>до рішення виконавчого комітету № 122 від 18.10.2022</t>
  </si>
</sst>
</file>

<file path=xl/styles.xml><?xml version="1.0" encoding="utf-8"?>
<styleSheet xmlns="http://schemas.openxmlformats.org/spreadsheetml/2006/main">
  <numFmts count="2">
    <numFmt numFmtId="164" formatCode="#,##0\ &quot;грн.&quot;;\-#,##0\ &quot;грн.&quot;"/>
    <numFmt numFmtId="165" formatCode="_-* #,##0.00\ _г_р_н_._-;\-* #,##0.00\ _г_р_н_._-;_-* &quot;-&quot;??\ _г_р_н_._-;_-@_-"/>
  </numFmts>
  <fonts count="39">
    <font>
      <sz val="10"/>
      <color indexed="8"/>
      <name val="MS Sans Serif"/>
      <charset val="204"/>
    </font>
    <font>
      <sz val="10"/>
      <color theme="1"/>
      <name val="Calibri"/>
      <family val="2"/>
      <charset val="204"/>
      <scheme val="minor"/>
    </font>
    <font>
      <sz val="10"/>
      <color indexed="8"/>
      <name val="MS Sans Serif"/>
      <family val="2"/>
      <charset val="204"/>
    </font>
    <font>
      <sz val="10"/>
      <name val="Helv"/>
      <charset val="204"/>
    </font>
    <font>
      <sz val="10"/>
      <name val="Arial Cyr"/>
      <charset val="204"/>
    </font>
    <font>
      <sz val="10"/>
      <name val="Times New Roman"/>
      <family val="1"/>
      <charset val="204"/>
    </font>
    <font>
      <sz val="12"/>
      <name val="Times New Roman"/>
      <family val="1"/>
      <charset val="204"/>
    </font>
    <font>
      <sz val="11"/>
      <color indexed="8"/>
      <name val="Times New Roman"/>
      <family val="1"/>
      <charset val="204"/>
    </font>
    <font>
      <b/>
      <sz val="14"/>
      <color indexed="8"/>
      <name val="Times New Roman"/>
      <family val="1"/>
      <charset val="204"/>
    </font>
    <font>
      <b/>
      <sz val="10"/>
      <name val="Arial Cyr"/>
      <charset val="204"/>
    </font>
    <font>
      <sz val="10"/>
      <name val="Arial Cyr"/>
      <family val="2"/>
      <charset val="204"/>
    </font>
    <font>
      <sz val="11"/>
      <color indexed="12"/>
      <name val="Calibri"/>
      <family val="2"/>
      <charset val="204"/>
    </font>
    <font>
      <sz val="11"/>
      <color indexed="8"/>
      <name val="Calibri"/>
      <family val="2"/>
      <charset val="204"/>
    </font>
    <font>
      <sz val="11"/>
      <color indexed="26"/>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name val="Times New Roman Cyr"/>
      <charset val="204"/>
    </font>
    <font>
      <b/>
      <sz val="11"/>
      <color indexed="12"/>
      <name val="Calibri"/>
      <family val="2"/>
      <charset val="204"/>
    </font>
    <font>
      <sz val="11"/>
      <color indexed="60"/>
      <name val="Calibri"/>
      <family val="2"/>
      <charset val="204"/>
    </font>
    <font>
      <b/>
      <sz val="11"/>
      <color indexed="8"/>
      <name val="Calibri"/>
      <family val="2"/>
      <charset val="204"/>
    </font>
    <font>
      <sz val="11"/>
      <color indexed="20"/>
      <name val="Calibri"/>
      <family val="2"/>
      <charset val="204"/>
    </font>
    <font>
      <i/>
      <sz val="11"/>
      <color indexed="23"/>
      <name val="Calibri"/>
      <family val="2"/>
      <charset val="204"/>
    </font>
    <font>
      <b/>
      <sz val="15"/>
      <color indexed="8"/>
      <name val="Times New Roman"/>
      <family val="1"/>
      <charset val="204"/>
    </font>
    <font>
      <b/>
      <sz val="14"/>
      <name val="Times New Roman"/>
      <family val="1"/>
      <charset val="204"/>
    </font>
    <font>
      <sz val="14"/>
      <color indexed="8"/>
      <name val="Times New Roman"/>
      <family val="1"/>
      <charset val="204"/>
    </font>
    <font>
      <sz val="12"/>
      <color indexed="8"/>
      <name val="Times New Roman"/>
      <family val="1"/>
      <charset val="204"/>
    </font>
    <font>
      <i/>
      <sz val="14"/>
      <color indexed="8"/>
      <name val="Times New Roman"/>
      <family val="1"/>
      <charset val="204"/>
    </font>
    <font>
      <sz val="10"/>
      <name val="Courier New"/>
      <family val="3"/>
      <charset val="204"/>
    </font>
    <font>
      <sz val="16"/>
      <color indexed="8"/>
      <name val="Times New Roman"/>
      <family val="1"/>
      <charset val="204"/>
    </font>
    <font>
      <sz val="10"/>
      <color theme="1"/>
      <name val="Calibri"/>
      <family val="2"/>
      <charset val="204"/>
      <scheme val="minor"/>
    </font>
    <font>
      <sz val="14"/>
      <color theme="1"/>
      <name val="Times New Roman"/>
      <family val="1"/>
      <charset val="204"/>
    </font>
    <font>
      <i/>
      <sz val="14"/>
      <color theme="1"/>
      <name val="Times New Roman"/>
      <family val="1"/>
      <charset val="204"/>
    </font>
    <font>
      <i/>
      <sz val="14"/>
      <name val="Times New Roman"/>
      <family val="1"/>
      <charset val="204"/>
    </font>
    <font>
      <i/>
      <sz val="13"/>
      <color theme="1"/>
      <name val="Times New Roman"/>
      <family val="1"/>
      <charset val="204"/>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62"/>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s>
  <cellStyleXfs count="10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2" fillId="13"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3"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4" fillId="0" borderId="0"/>
    <xf numFmtId="0" fontId="13" fillId="16"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15" fillId="2" borderId="2" applyNumberFormat="0" applyAlignment="0" applyProtection="0"/>
    <xf numFmtId="0" fontId="16" fillId="2" borderId="1" applyNumberFormat="0" applyAlignment="0" applyProtection="0"/>
    <xf numFmtId="0" fontId="17" fillId="8"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1" fillId="0" borderId="0"/>
    <xf numFmtId="0" fontId="4" fillId="0" borderId="0"/>
    <xf numFmtId="0" fontId="4" fillId="0" borderId="0"/>
    <xf numFmtId="0" fontId="32" fillId="0" borderId="0"/>
    <xf numFmtId="0" fontId="5"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22" fillId="0" borderId="6" applyNumberFormat="0" applyFill="0" applyAlignment="0" applyProtection="0"/>
    <xf numFmtId="0" fontId="16" fillId="10" borderId="1" applyNumberFormat="0" applyAlignment="0" applyProtection="0"/>
    <xf numFmtId="0" fontId="34" fillId="0" borderId="0"/>
    <xf numFmtId="0" fontId="12" fillId="0" borderId="0"/>
    <xf numFmtId="0" fontId="2"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12" fillId="0" borderId="0"/>
    <xf numFmtId="0" fontId="12" fillId="0" borderId="0"/>
    <xf numFmtId="0" fontId="24" fillId="0" borderId="7" applyNumberFormat="0" applyFill="0" applyAlignment="0" applyProtection="0"/>
    <xf numFmtId="0" fontId="25" fillId="7" borderId="0" applyNumberFormat="0" applyBorder="0" applyAlignment="0" applyProtection="0"/>
    <xf numFmtId="0" fontId="25" fillId="7" borderId="0" applyNumberFormat="0" applyBorder="0" applyAlignment="0" applyProtection="0"/>
    <xf numFmtId="0" fontId="26" fillId="0" borderId="0" applyNumberFormat="0" applyFill="0" applyBorder="0" applyAlignment="0" applyProtection="0"/>
    <xf numFmtId="0" fontId="4" fillId="4" borderId="8" applyNumberFormat="0" applyFont="0" applyAlignment="0" applyProtection="0"/>
    <xf numFmtId="0" fontId="4" fillId="4" borderId="8" applyNumberFormat="0" applyFont="0" applyAlignment="0" applyProtection="0"/>
    <xf numFmtId="9" fontId="4" fillId="0" borderId="0" applyFont="0" applyFill="0" applyBorder="0" applyAlignment="0" applyProtection="0"/>
    <xf numFmtId="0" fontId="15" fillId="10" borderId="2" applyNumberFormat="0" applyAlignment="0" applyProtection="0"/>
    <xf numFmtId="0" fontId="23" fillId="12" borderId="0" applyNumberFormat="0" applyBorder="0" applyAlignment="0" applyProtection="0"/>
    <xf numFmtId="0" fontId="3" fillId="0" borderId="0"/>
    <xf numFmtId="0" fontId="26" fillId="0" borderId="0" applyNumberFormat="0" applyFill="0" applyBorder="0" applyAlignment="0" applyProtection="0"/>
    <xf numFmtId="165" fontId="10" fillId="0" borderId="0" applyFont="0" applyFill="0" applyBorder="0" applyAlignment="0" applyProtection="0"/>
    <xf numFmtId="164" fontId="4" fillId="0" borderId="0" applyFont="0" applyFill="0" applyBorder="0" applyAlignment="0" applyProtection="0"/>
    <xf numFmtId="0" fontId="1" fillId="0" borderId="0"/>
  </cellStyleXfs>
  <cellXfs count="89">
    <xf numFmtId="0" fontId="0" fillId="0" borderId="0" xfId="0" applyNumberFormat="1" applyFill="1" applyBorder="1" applyAlignment="1" applyProtection="1"/>
    <xf numFmtId="0" fontId="12" fillId="0" borderId="0" xfId="93"/>
    <xf numFmtId="0" fontId="30" fillId="0" borderId="0" xfId="93" applyFont="1" applyAlignment="1">
      <alignment horizontal="right"/>
    </xf>
    <xf numFmtId="0" fontId="29" fillId="0" borderId="9" xfId="93" applyFont="1" applyBorder="1" applyAlignment="1">
      <alignment horizontal="left" vertical="top" wrapText="1"/>
    </xf>
    <xf numFmtId="49" fontId="29" fillId="0" borderId="9" xfId="93" applyNumberFormat="1" applyFont="1" applyBorder="1" applyAlignment="1">
      <alignment horizontal="left" vertical="top" wrapText="1"/>
    </xf>
    <xf numFmtId="0" fontId="29" fillId="0" borderId="0" xfId="93" applyFont="1" applyAlignment="1">
      <alignment horizontal="justify"/>
    </xf>
    <xf numFmtId="0" fontId="6" fillId="0" borderId="0" xfId="93" applyFont="1" applyFill="1" applyBorder="1" applyAlignment="1"/>
    <xf numFmtId="0" fontId="30" fillId="0" borderId="13" xfId="93" applyFont="1" applyBorder="1" applyAlignment="1">
      <alignment horizontal="center" vertical="top" wrapText="1"/>
    </xf>
    <xf numFmtId="0" fontId="30" fillId="0" borderId="14" xfId="93" applyFont="1" applyBorder="1" applyAlignment="1">
      <alignment horizontal="center" vertical="top" wrapText="1"/>
    </xf>
    <xf numFmtId="0" fontId="30" fillId="0" borderId="9" xfId="92" applyFont="1" applyBorder="1" applyAlignment="1">
      <alignment horizontal="center" vertical="top" wrapText="1"/>
    </xf>
    <xf numFmtId="0" fontId="30" fillId="0" borderId="0" xfId="92" applyFont="1" applyAlignment="1">
      <alignment horizontal="left" indent="15"/>
    </xf>
    <xf numFmtId="0" fontId="30" fillId="0" borderId="0" xfId="92" applyFont="1" applyAlignment="1">
      <alignment horizontal="center"/>
    </xf>
    <xf numFmtId="0" fontId="4" fillId="0" borderId="0" xfId="91"/>
    <xf numFmtId="0" fontId="29" fillId="0" borderId="9" xfId="92" applyFont="1" applyBorder="1" applyAlignment="1">
      <alignment horizontal="center" vertical="center" wrapText="1"/>
    </xf>
    <xf numFmtId="4" fontId="8" fillId="0" borderId="9" xfId="93" applyNumberFormat="1" applyFont="1" applyBorder="1" applyAlignment="1">
      <alignment horizontal="center" vertical="top" wrapText="1"/>
    </xf>
    <xf numFmtId="0" fontId="30" fillId="0" borderId="9" xfId="92" applyFont="1" applyBorder="1" applyAlignment="1">
      <alignment horizontal="center" vertical="center" wrapText="1"/>
    </xf>
    <xf numFmtId="0" fontId="4" fillId="0" borderId="0" xfId="91" applyAlignment="1">
      <alignment horizontal="right"/>
    </xf>
    <xf numFmtId="0" fontId="29" fillId="0" borderId="9" xfId="93" applyFont="1" applyBorder="1" applyAlignment="1">
      <alignment horizontal="center" vertical="top" wrapText="1"/>
    </xf>
    <xf numFmtId="0" fontId="35" fillId="0" borderId="9" xfId="87" applyFont="1" applyBorder="1" applyAlignment="1">
      <alignment horizontal="center" vertical="center"/>
    </xf>
    <xf numFmtId="0" fontId="7" fillId="0" borderId="0" xfId="93" applyFont="1"/>
    <xf numFmtId="0" fontId="31" fillId="0" borderId="9" xfId="93" applyFont="1" applyBorder="1" applyAlignment="1">
      <alignment horizontal="center" vertical="center" wrapText="1"/>
    </xf>
    <xf numFmtId="2" fontId="29" fillId="0" borderId="9" xfId="93" applyNumberFormat="1" applyFont="1" applyBorder="1" applyAlignment="1">
      <alignment horizontal="center" vertical="top" wrapText="1"/>
    </xf>
    <xf numFmtId="0" fontId="12" fillId="0" borderId="0" xfId="93"/>
    <xf numFmtId="0" fontId="29" fillId="0" borderId="12" xfId="93" applyFont="1" applyBorder="1" applyAlignment="1">
      <alignment horizontal="center" vertical="center" wrapText="1"/>
    </xf>
    <xf numFmtId="4" fontId="8" fillId="0" borderId="9" xfId="93" applyNumberFormat="1" applyFont="1" applyBorder="1" applyAlignment="1">
      <alignment horizontal="center" vertical="center" wrapText="1"/>
    </xf>
    <xf numFmtId="4" fontId="36" fillId="25" borderId="9" xfId="85" applyNumberFormat="1" applyFont="1" applyFill="1" applyBorder="1" applyAlignment="1">
      <alignment horizontal="center" vertical="center"/>
    </xf>
    <xf numFmtId="4" fontId="28" fillId="25" borderId="9" xfId="85" applyNumberFormat="1" applyFont="1" applyFill="1" applyBorder="1" applyAlignment="1">
      <alignment horizontal="center" vertical="center"/>
    </xf>
    <xf numFmtId="4" fontId="31" fillId="0" borderId="9" xfId="93" applyNumberFormat="1" applyFont="1" applyBorder="1" applyAlignment="1">
      <alignment horizontal="center" vertical="center" wrapText="1"/>
    </xf>
    <xf numFmtId="4" fontId="27" fillId="0" borderId="10" xfId="93" applyNumberFormat="1" applyFont="1" applyBorder="1" applyAlignment="1">
      <alignment horizontal="center" vertical="center" wrapText="1"/>
    </xf>
    <xf numFmtId="4" fontId="8" fillId="0" borderId="10" xfId="93" applyNumberFormat="1" applyFont="1" applyBorder="1" applyAlignment="1">
      <alignment horizontal="center" vertical="center" wrapText="1"/>
    </xf>
    <xf numFmtId="0" fontId="29" fillId="0" borderId="9" xfId="93" applyNumberFormat="1" applyFont="1" applyBorder="1" applyAlignment="1">
      <alignment horizontal="center" vertical="center" wrapText="1"/>
    </xf>
    <xf numFmtId="0" fontId="29" fillId="0" borderId="9" xfId="93" applyFont="1" applyBorder="1" applyAlignment="1">
      <alignment horizontal="center" vertical="center" wrapText="1"/>
    </xf>
    <xf numFmtId="0" fontId="6" fillId="0" borderId="0" xfId="91" applyFont="1" applyAlignment="1">
      <alignment horizontal="left"/>
    </xf>
    <xf numFmtId="0" fontId="12" fillId="0" borderId="0" xfId="93"/>
    <xf numFmtId="0" fontId="30" fillId="0" borderId="9" xfId="93" applyFont="1" applyBorder="1" applyAlignment="1">
      <alignment horizontal="left" vertical="center" wrapText="1"/>
    </xf>
    <xf numFmtId="0" fontId="12" fillId="0" borderId="0" xfId="93"/>
    <xf numFmtId="0" fontId="6" fillId="0" borderId="0" xfId="0" applyFont="1"/>
    <xf numFmtId="0" fontId="12" fillId="0" borderId="0" xfId="93"/>
    <xf numFmtId="0" fontId="12" fillId="0" borderId="0" xfId="93"/>
    <xf numFmtId="4" fontId="28" fillId="25" borderId="10" xfId="85" applyNumberFormat="1" applyFont="1" applyFill="1" applyBorder="1" applyAlignment="1">
      <alignment horizontal="center" vertical="center"/>
    </xf>
    <xf numFmtId="0" fontId="29" fillId="25" borderId="9" xfId="0" applyFont="1" applyFill="1" applyBorder="1" applyAlignment="1">
      <alignment horizontal="center" vertical="center"/>
    </xf>
    <xf numFmtId="4" fontId="37" fillId="25" borderId="10" xfId="85" applyNumberFormat="1" applyFont="1" applyFill="1" applyBorder="1" applyAlignment="1">
      <alignment horizontal="center" vertical="center"/>
    </xf>
    <xf numFmtId="4" fontId="31" fillId="0" borderId="9" xfId="93" applyNumberFormat="1" applyFont="1" applyFill="1" applyBorder="1" applyAlignment="1">
      <alignment horizontal="center" vertical="center" wrapText="1"/>
    </xf>
    <xf numFmtId="0" fontId="12" fillId="0" borderId="0" xfId="93"/>
    <xf numFmtId="0" fontId="12" fillId="0" borderId="0" xfId="93"/>
    <xf numFmtId="0" fontId="12" fillId="0" borderId="0" xfId="93"/>
    <xf numFmtId="0" fontId="8" fillId="0" borderId="9" xfId="93" applyFont="1" applyBorder="1" applyAlignment="1">
      <alignment horizontal="center" vertical="center" wrapText="1"/>
    </xf>
    <xf numFmtId="49" fontId="8" fillId="0" borderId="9" xfId="92" applyNumberFormat="1" applyFont="1" applyFill="1" applyBorder="1" applyAlignment="1" applyProtection="1">
      <alignment horizontal="center" vertical="center"/>
    </xf>
    <xf numFmtId="0" fontId="12" fillId="0" borderId="0" xfId="93"/>
    <xf numFmtId="0" fontId="7" fillId="0" borderId="9" xfId="92" applyFont="1" applyBorder="1" applyAlignment="1">
      <alignment horizontal="center" vertical="top" wrapText="1"/>
    </xf>
    <xf numFmtId="2" fontId="31" fillId="0" borderId="9" xfId="93" applyNumberFormat="1" applyFont="1" applyBorder="1" applyAlignment="1">
      <alignment horizontal="center" vertical="center" wrapText="1"/>
    </xf>
    <xf numFmtId="0" fontId="30" fillId="0" borderId="9" xfId="93" applyFont="1" applyBorder="1" applyAlignment="1">
      <alignment horizontal="left" wrapText="1"/>
    </xf>
    <xf numFmtId="0" fontId="8" fillId="0" borderId="9" xfId="92" applyFont="1" applyBorder="1" applyAlignment="1">
      <alignment horizontal="center" vertical="center" wrapText="1"/>
    </xf>
    <xf numFmtId="0" fontId="12" fillId="0" borderId="0" xfId="93"/>
    <xf numFmtId="0" fontId="30" fillId="0" borderId="9" xfId="93" applyFont="1" applyBorder="1" applyAlignment="1">
      <alignment horizontal="left" vertical="top" wrapText="1"/>
    </xf>
    <xf numFmtId="0" fontId="30" fillId="0" borderId="9" xfId="0" applyFont="1" applyFill="1" applyBorder="1" applyAlignment="1" applyProtection="1">
      <alignment horizontal="left" vertical="top" wrapText="1"/>
    </xf>
    <xf numFmtId="0" fontId="29" fillId="0" borderId="11" xfId="93" applyFont="1" applyBorder="1" applyAlignment="1">
      <alignment horizontal="center" vertical="top" wrapText="1"/>
    </xf>
    <xf numFmtId="0" fontId="29" fillId="0" borderId="10" xfId="93" applyFont="1" applyBorder="1" applyAlignment="1">
      <alignment horizontal="center" vertical="top" wrapText="1"/>
    </xf>
    <xf numFmtId="0" fontId="8" fillId="0" borderId="11" xfId="93" applyFont="1" applyBorder="1" applyAlignment="1">
      <alignment horizontal="center" vertical="top" wrapText="1"/>
    </xf>
    <xf numFmtId="0" fontId="8" fillId="0" borderId="10" xfId="93" applyFont="1" applyBorder="1" applyAlignment="1">
      <alignment horizontal="center" vertical="top" wrapText="1"/>
    </xf>
    <xf numFmtId="0" fontId="30" fillId="0" borderId="15" xfId="93" applyFont="1" applyBorder="1" applyAlignment="1">
      <alignment horizontal="center" vertical="center" wrapText="1"/>
    </xf>
    <xf numFmtId="0" fontId="30" fillId="0" borderId="16" xfId="93" applyFont="1" applyBorder="1" applyAlignment="1">
      <alignment horizontal="center" vertical="center" wrapText="1"/>
    </xf>
    <xf numFmtId="0" fontId="29" fillId="0" borderId="0" xfId="93" applyFont="1" applyAlignment="1">
      <alignment horizontal="center"/>
    </xf>
    <xf numFmtId="0" fontId="12" fillId="0" borderId="0" xfId="93"/>
    <xf numFmtId="0" fontId="29" fillId="0" borderId="17" xfId="93" applyFont="1" applyBorder="1" applyAlignment="1">
      <alignment horizontal="center" vertical="top" wrapText="1"/>
    </xf>
    <xf numFmtId="0" fontId="7" fillId="0" borderId="15" xfId="93" applyFont="1" applyBorder="1" applyAlignment="1">
      <alignment horizontal="center" vertical="top" wrapText="1"/>
    </xf>
    <xf numFmtId="0" fontId="7" fillId="0" borderId="16" xfId="93" applyFont="1" applyBorder="1" applyAlignment="1">
      <alignment horizontal="center" vertical="top" wrapText="1"/>
    </xf>
    <xf numFmtId="0" fontId="36" fillId="0" borderId="11" xfId="86" applyFont="1" applyBorder="1" applyAlignment="1">
      <alignment horizontal="justify" vertical="center" wrapText="1"/>
    </xf>
    <xf numFmtId="0" fontId="36" fillId="0" borderId="10" xfId="86" applyFont="1" applyBorder="1" applyAlignment="1">
      <alignment horizontal="justify" vertical="center" wrapText="1"/>
    </xf>
    <xf numFmtId="0" fontId="31" fillId="0" borderId="11" xfId="93" applyFont="1" applyBorder="1" applyAlignment="1">
      <alignment horizontal="center" vertical="top" wrapText="1"/>
    </xf>
    <xf numFmtId="0" fontId="31" fillId="0" borderId="10" xfId="93" applyFont="1" applyBorder="1" applyAlignment="1">
      <alignment horizontal="center" vertical="top" wrapText="1"/>
    </xf>
    <xf numFmtId="0" fontId="33" fillId="0" borderId="11" xfId="92" applyFont="1" applyBorder="1" applyAlignment="1">
      <alignment horizontal="center" wrapText="1"/>
    </xf>
    <xf numFmtId="0" fontId="33" fillId="0" borderId="10" xfId="92" applyFont="1" applyBorder="1" applyAlignment="1">
      <alignment horizontal="center" wrapText="1"/>
    </xf>
    <xf numFmtId="0" fontId="9" fillId="0" borderId="0" xfId="91" applyFont="1" applyAlignment="1">
      <alignment horizontal="center"/>
    </xf>
    <xf numFmtId="0" fontId="8" fillId="0" borderId="0" xfId="92" applyFont="1" applyAlignment="1">
      <alignment horizontal="center" vertical="center"/>
    </xf>
    <xf numFmtId="0" fontId="29" fillId="0" borderId="18" xfId="93" applyFont="1" applyBorder="1" applyAlignment="1">
      <alignment horizontal="center"/>
    </xf>
    <xf numFmtId="0" fontId="29" fillId="0" borderId="11" xfId="92" applyFont="1" applyBorder="1" applyAlignment="1">
      <alignment horizontal="center" vertical="top" wrapText="1"/>
    </xf>
    <xf numFmtId="0" fontId="29" fillId="0" borderId="17" xfId="92" applyFont="1" applyBorder="1" applyAlignment="1">
      <alignment horizontal="center" vertical="top" wrapText="1"/>
    </xf>
    <xf numFmtId="0" fontId="29" fillId="0" borderId="10" xfId="92" applyFont="1" applyBorder="1" applyAlignment="1">
      <alignment horizontal="center" vertical="top" wrapText="1"/>
    </xf>
    <xf numFmtId="0" fontId="7" fillId="0" borderId="11" xfId="92" applyFont="1" applyBorder="1" applyAlignment="1">
      <alignment horizontal="center" vertical="center" wrapText="1"/>
    </xf>
    <xf numFmtId="0" fontId="7" fillId="0" borderId="10" xfId="92" applyFont="1" applyBorder="1" applyAlignment="1">
      <alignment horizontal="center" vertical="center" wrapText="1"/>
    </xf>
    <xf numFmtId="0" fontId="30" fillId="0" borderId="11" xfId="92" applyFont="1" applyBorder="1" applyAlignment="1">
      <alignment horizontal="center" vertical="center" wrapText="1"/>
    </xf>
    <xf numFmtId="0" fontId="30" fillId="0" borderId="10" xfId="92" applyFont="1" applyBorder="1" applyAlignment="1">
      <alignment horizontal="center" vertical="center" wrapText="1"/>
    </xf>
    <xf numFmtId="0" fontId="30" fillId="0" borderId="11" xfId="92" applyFont="1" applyBorder="1" applyAlignment="1">
      <alignment horizontal="center" vertical="top" wrapText="1"/>
    </xf>
    <xf numFmtId="0" fontId="30" fillId="0" borderId="10" xfId="92" applyFont="1" applyBorder="1" applyAlignment="1">
      <alignment horizontal="center" vertical="top" wrapText="1"/>
    </xf>
    <xf numFmtId="0" fontId="31" fillId="0" borderId="11" xfId="93" applyFont="1" applyBorder="1" applyAlignment="1">
      <alignment horizontal="center" vertical="center" wrapText="1"/>
    </xf>
    <xf numFmtId="0" fontId="31" fillId="0" borderId="10" xfId="93" applyFont="1" applyBorder="1" applyAlignment="1">
      <alignment horizontal="center" vertical="center" wrapText="1"/>
    </xf>
    <xf numFmtId="0" fontId="38" fillId="0" borderId="11" xfId="86" applyFont="1" applyBorder="1" applyAlignment="1">
      <alignment horizontal="justify" vertical="center" wrapText="1"/>
    </xf>
    <xf numFmtId="0" fontId="38" fillId="0" borderId="10" xfId="86" applyFont="1" applyBorder="1" applyAlignment="1">
      <alignment horizontal="justify" vertical="center" wrapText="1"/>
    </xf>
  </cellXfs>
  <cellStyles count="108">
    <cellStyle name="20% - Акцент1" xfId="1"/>
    <cellStyle name="20% - Акцент2" xfId="2"/>
    <cellStyle name="20% - Акцент3" xfId="3"/>
    <cellStyle name="20% - Акцент4" xfId="4"/>
    <cellStyle name="20% - Акцент5" xfId="5"/>
    <cellStyle name="20% - Акцент6" xfId="6"/>
    <cellStyle name="20% – Акцентування1" xfId="7"/>
    <cellStyle name="20% – Акцентування2" xfId="8"/>
    <cellStyle name="20% – Акцентування3" xfId="9"/>
    <cellStyle name="20% – Акцентування4" xfId="10"/>
    <cellStyle name="20% – Акцентування5" xfId="11"/>
    <cellStyle name="20% – Акцентування6" xfId="12"/>
    <cellStyle name="40% - Акцент1" xfId="13"/>
    <cellStyle name="40% - Акцент2" xfId="14"/>
    <cellStyle name="40% - Акцент3" xfId="15"/>
    <cellStyle name="40% - Акцент4" xfId="16"/>
    <cellStyle name="40% - Акцент5" xfId="17"/>
    <cellStyle name="40% - Акцент6" xfId="18"/>
    <cellStyle name="40% – Акцентування1" xfId="19"/>
    <cellStyle name="40% – Акцентування2" xfId="20"/>
    <cellStyle name="40% – Акцентування3" xfId="21"/>
    <cellStyle name="40% – Акцентування4" xfId="22"/>
    <cellStyle name="40% – Акцентування5" xfId="23"/>
    <cellStyle name="40% – Акцентування6" xfId="24"/>
    <cellStyle name="60% - Акцент1" xfId="25"/>
    <cellStyle name="60% - Акцент2" xfId="26"/>
    <cellStyle name="60% - Акцент3" xfId="27"/>
    <cellStyle name="60% - Акцент4" xfId="28"/>
    <cellStyle name="60% - Акцент5" xfId="29"/>
    <cellStyle name="60% - Акцент6" xfId="30"/>
    <cellStyle name="60% – Акцентування1" xfId="31"/>
    <cellStyle name="60% – Акцентування2" xfId="32"/>
    <cellStyle name="60% – Акцентування3" xfId="33"/>
    <cellStyle name="60% – Акцентування4" xfId="34"/>
    <cellStyle name="60% – Акцентування5" xfId="35"/>
    <cellStyle name="60% – Акцентування6" xfId="36"/>
    <cellStyle name="Normal_meresha_07" xfId="37"/>
    <cellStyle name="Акцент1" xfId="38"/>
    <cellStyle name="Акцент2" xfId="39"/>
    <cellStyle name="Акцент3" xfId="40"/>
    <cellStyle name="Акцент4" xfId="41"/>
    <cellStyle name="Акцент5" xfId="42"/>
    <cellStyle name="Акцент6" xfId="43"/>
    <cellStyle name="Акцентування1" xfId="44"/>
    <cellStyle name="Акцентування2" xfId="45"/>
    <cellStyle name="Акцентування3" xfId="46"/>
    <cellStyle name="Акцентування4" xfId="47"/>
    <cellStyle name="Акцентування5" xfId="48"/>
    <cellStyle name="Акцентування6" xfId="49"/>
    <cellStyle name="Вывод" xfId="50"/>
    <cellStyle name="Вычисление" xfId="51"/>
    <cellStyle name="Добре" xfId="52"/>
    <cellStyle name="Заголовок 1" xfId="53" builtinId="16" customBuiltin="1"/>
    <cellStyle name="Заголовок 2" xfId="54" builtinId="17" customBuiltin="1"/>
    <cellStyle name="Заголовок 3" xfId="55" builtinId="18" customBuiltin="1"/>
    <cellStyle name="Заголовок 4" xfId="56" builtinId="19" customBuiltin="1"/>
    <cellStyle name="Звичайний 10" xfId="57"/>
    <cellStyle name="Звичайний 11" xfId="58"/>
    <cellStyle name="Звичайний 12" xfId="59"/>
    <cellStyle name="Звичайний 13" xfId="60"/>
    <cellStyle name="Звичайний 14" xfId="61"/>
    <cellStyle name="Звичайний 15" xfId="62"/>
    <cellStyle name="Звичайний 16" xfId="63"/>
    <cellStyle name="Звичайний 17" xfId="64"/>
    <cellStyle name="Звичайний 18" xfId="65"/>
    <cellStyle name="Звичайний 19" xfId="66"/>
    <cellStyle name="Звичайний 2" xfId="67"/>
    <cellStyle name="Звичайний 2 2" xfId="68"/>
    <cellStyle name="Звичайний 2_Додаток Горохів Установи" xfId="69"/>
    <cellStyle name="Звичайний 20" xfId="70"/>
    <cellStyle name="Звичайний 21 2" xfId="71"/>
    <cellStyle name="Звичайний 3" xfId="72"/>
    <cellStyle name="Звичайний 4" xfId="73"/>
    <cellStyle name="Звичайний 5" xfId="74"/>
    <cellStyle name="Звичайний 6" xfId="75"/>
    <cellStyle name="Звичайний 7" xfId="76"/>
    <cellStyle name="Звичайний 8" xfId="77"/>
    <cellStyle name="Звичайний 9" xfId="78"/>
    <cellStyle name="Итог" xfId="79"/>
    <cellStyle name="Обчислення" xfId="80"/>
    <cellStyle name="Обычный" xfId="0" builtinId="0"/>
    <cellStyle name="Обычный 10" xfId="81"/>
    <cellStyle name="Обычный 11" xfId="107"/>
    <cellStyle name="Обычный 11 4" xfId="82"/>
    <cellStyle name="Обычный 2" xfId="83"/>
    <cellStyle name="Обычный 3" xfId="84"/>
    <cellStyle name="Обычный 4" xfId="85"/>
    <cellStyle name="Обычный 5" xfId="86"/>
    <cellStyle name="Обычный 6" xfId="87"/>
    <cellStyle name="Обычный 7" xfId="88"/>
    <cellStyle name="Обычный 8" xfId="89"/>
    <cellStyle name="Обычный 9" xfId="90"/>
    <cellStyle name="Обычный_дод4" xfId="91"/>
    <cellStyle name="Обычный_додаток 4 трансферти Горохів" xfId="92"/>
    <cellStyle name="Обычный_додаток 4 трансферти Мар'янівка" xfId="93"/>
    <cellStyle name="Підсумок" xfId="94"/>
    <cellStyle name="Плохой" xfId="95"/>
    <cellStyle name="Поганий" xfId="96"/>
    <cellStyle name="Пояснение" xfId="97"/>
    <cellStyle name="Примечание" xfId="98"/>
    <cellStyle name="Примітка" xfId="99"/>
    <cellStyle name="Процентный 2" xfId="100"/>
    <cellStyle name="Результат" xfId="101"/>
    <cellStyle name="Середній" xfId="102"/>
    <cellStyle name="Стиль 1" xfId="103"/>
    <cellStyle name="Текст пояснення" xfId="104"/>
    <cellStyle name="Фінансовий 2" xfId="105"/>
    <cellStyle name="Фінансовий 2 2"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50"/>
  <sheetViews>
    <sheetView tabSelected="1" workbookViewId="0">
      <selection activeCell="C2" sqref="C2"/>
    </sheetView>
  </sheetViews>
  <sheetFormatPr defaultRowHeight="15"/>
  <cols>
    <col min="1" max="1" width="19.85546875" style="1" customWidth="1"/>
    <col min="2" max="2" width="17.85546875" style="1" customWidth="1"/>
    <col min="3" max="3" width="74.5703125" style="1" customWidth="1"/>
    <col min="4" max="4" width="20.7109375" style="1" customWidth="1"/>
    <col min="5" max="16384" width="9.140625" style="1"/>
  </cols>
  <sheetData>
    <row r="1" spans="1:18" ht="15.75">
      <c r="A1" s="10"/>
      <c r="B1" s="10"/>
      <c r="C1" s="32" t="s">
        <v>44</v>
      </c>
      <c r="D1" s="16"/>
      <c r="E1" s="12"/>
      <c r="F1" s="12"/>
      <c r="I1" s="12"/>
      <c r="J1" s="12"/>
      <c r="K1" s="12"/>
      <c r="L1" s="12"/>
      <c r="M1" s="12"/>
    </row>
    <row r="2" spans="1:18" ht="15.75">
      <c r="A2" s="10"/>
      <c r="B2" s="10"/>
      <c r="C2" s="36" t="s">
        <v>45</v>
      </c>
      <c r="D2" s="36"/>
      <c r="E2" s="36"/>
      <c r="F2" s="36"/>
      <c r="I2" s="12"/>
      <c r="J2" s="12"/>
      <c r="K2" s="12"/>
      <c r="L2" s="12"/>
      <c r="M2" s="12"/>
    </row>
    <row r="3" spans="1:18" ht="15.75">
      <c r="A3" s="10"/>
      <c r="B3" s="10"/>
      <c r="C3" s="36" t="s">
        <v>26</v>
      </c>
      <c r="D3" s="36"/>
      <c r="E3" s="36"/>
      <c r="F3" s="36"/>
      <c r="I3" s="12"/>
      <c r="J3" s="12"/>
      <c r="K3" s="12"/>
      <c r="L3" s="12"/>
      <c r="M3" s="12"/>
    </row>
    <row r="4" spans="1:18" ht="15.75">
      <c r="A4" s="11"/>
      <c r="B4" s="11"/>
      <c r="C4" s="36" t="s">
        <v>29</v>
      </c>
      <c r="D4" s="36"/>
      <c r="E4" s="36"/>
      <c r="F4" s="36"/>
      <c r="I4" s="12"/>
      <c r="J4" s="12"/>
      <c r="K4" s="12"/>
      <c r="L4" s="12"/>
      <c r="M4" s="12"/>
    </row>
    <row r="5" spans="1:18" ht="15.75">
      <c r="A5" s="11"/>
      <c r="B5" s="11"/>
      <c r="C5" s="73"/>
      <c r="D5" s="73"/>
      <c r="E5" s="73"/>
      <c r="F5" s="73"/>
      <c r="G5" s="73"/>
      <c r="H5" s="73"/>
      <c r="I5" s="73"/>
      <c r="J5" s="73"/>
      <c r="K5" s="73"/>
      <c r="L5" s="73"/>
      <c r="M5" s="73"/>
      <c r="N5" s="73"/>
      <c r="O5" s="73"/>
      <c r="P5" s="73"/>
      <c r="Q5" s="73"/>
      <c r="R5" s="12"/>
    </row>
    <row r="6" spans="1:18" ht="18.75">
      <c r="A6" s="74" t="s">
        <v>22</v>
      </c>
      <c r="B6" s="74"/>
      <c r="C6" s="74"/>
      <c r="D6" s="74"/>
    </row>
    <row r="7" spans="1:18" ht="18.75" customHeight="1">
      <c r="A7" s="75" t="s">
        <v>10</v>
      </c>
      <c r="B7" s="75"/>
      <c r="C7" s="75"/>
      <c r="D7" s="75"/>
    </row>
    <row r="8" spans="1:18" ht="36.75" customHeight="1">
      <c r="A8" s="49" t="s">
        <v>4</v>
      </c>
      <c r="B8" s="79" t="s">
        <v>5</v>
      </c>
      <c r="C8" s="80"/>
      <c r="D8" s="15" t="s">
        <v>1</v>
      </c>
    </row>
    <row r="9" spans="1:18" ht="27.75" customHeight="1">
      <c r="A9" s="49" t="s">
        <v>20</v>
      </c>
      <c r="B9" s="81"/>
      <c r="C9" s="82"/>
      <c r="D9" s="15"/>
    </row>
    <row r="10" spans="1:18" ht="13.5" customHeight="1">
      <c r="A10" s="9">
        <v>1</v>
      </c>
      <c r="B10" s="83">
        <v>2</v>
      </c>
      <c r="C10" s="84"/>
      <c r="D10" s="9">
        <v>3</v>
      </c>
    </row>
    <row r="11" spans="1:18" ht="26.25" customHeight="1">
      <c r="A11" s="76" t="s">
        <v>6</v>
      </c>
      <c r="B11" s="77"/>
      <c r="C11" s="78"/>
      <c r="D11" s="9"/>
    </row>
    <row r="12" spans="1:18" ht="23.25" customHeight="1">
      <c r="A12" s="20">
        <v>41033900</v>
      </c>
      <c r="B12" s="69" t="s">
        <v>16</v>
      </c>
      <c r="C12" s="70"/>
      <c r="D12" s="27">
        <v>30544400</v>
      </c>
    </row>
    <row r="13" spans="1:18" ht="19.5" customHeight="1">
      <c r="A13" s="20">
        <v>99000000000</v>
      </c>
      <c r="B13" s="56" t="s">
        <v>15</v>
      </c>
      <c r="C13" s="57"/>
      <c r="D13" s="24">
        <v>30544400</v>
      </c>
    </row>
    <row r="14" spans="1:18" ht="28.5" customHeight="1">
      <c r="A14" s="23">
        <v>41020100</v>
      </c>
      <c r="B14" s="85" t="s">
        <v>17</v>
      </c>
      <c r="C14" s="86"/>
      <c r="D14" s="27">
        <v>17602300</v>
      </c>
    </row>
    <row r="15" spans="1:18" ht="22.9" customHeight="1">
      <c r="A15" s="20">
        <v>99000000000</v>
      </c>
      <c r="B15" s="56" t="s">
        <v>15</v>
      </c>
      <c r="C15" s="57"/>
      <c r="D15" s="24">
        <v>17602300</v>
      </c>
    </row>
    <row r="16" spans="1:18" ht="22.9" hidden="1" customHeight="1" thickBot="1">
      <c r="A16" s="4"/>
      <c r="B16" s="3"/>
      <c r="C16" s="3"/>
      <c r="D16" s="21"/>
    </row>
    <row r="17" spans="1:13" ht="22.9" hidden="1" customHeight="1" thickBot="1">
      <c r="A17" s="17"/>
      <c r="B17" s="56"/>
      <c r="C17" s="57"/>
      <c r="D17" s="21"/>
    </row>
    <row r="18" spans="1:13" ht="54.75" customHeight="1">
      <c r="A18" s="18">
        <v>41051200</v>
      </c>
      <c r="B18" s="87" t="s">
        <v>0</v>
      </c>
      <c r="C18" s="88"/>
      <c r="D18" s="25">
        <v>46779</v>
      </c>
    </row>
    <row r="19" spans="1:13" ht="22.9" customHeight="1">
      <c r="A19" s="20">
        <v>3100000000</v>
      </c>
      <c r="B19" s="56" t="s">
        <v>21</v>
      </c>
      <c r="C19" s="57"/>
      <c r="D19" s="26">
        <f>D18</f>
        <v>46779</v>
      </c>
    </row>
    <row r="20" spans="1:13" s="37" customFormat="1" ht="22.9" customHeight="1">
      <c r="A20" s="40">
        <v>41053900</v>
      </c>
      <c r="B20" s="67" t="s">
        <v>30</v>
      </c>
      <c r="C20" s="68"/>
      <c r="D20" s="41">
        <v>300000</v>
      </c>
    </row>
    <row r="21" spans="1:13" s="37" customFormat="1" ht="22.9" customHeight="1">
      <c r="A21" s="20">
        <v>3100000000</v>
      </c>
      <c r="B21" s="56" t="s">
        <v>21</v>
      </c>
      <c r="C21" s="57"/>
      <c r="D21" s="39">
        <v>300000</v>
      </c>
    </row>
    <row r="22" spans="1:13" ht="22.9" customHeight="1">
      <c r="A22" s="9" t="s">
        <v>3</v>
      </c>
      <c r="B22" s="71" t="s">
        <v>23</v>
      </c>
      <c r="C22" s="72"/>
      <c r="D22" s="28">
        <f>D13+D15+D19+D21</f>
        <v>48493479</v>
      </c>
    </row>
    <row r="23" spans="1:13" ht="22.9" customHeight="1">
      <c r="A23" s="17" t="s">
        <v>24</v>
      </c>
      <c r="B23" s="58" t="s">
        <v>8</v>
      </c>
      <c r="C23" s="59"/>
      <c r="D23" s="29">
        <f>D22</f>
        <v>48493479</v>
      </c>
    </row>
    <row r="24" spans="1:13" ht="18.75">
      <c r="A24" s="5"/>
      <c r="B24" s="5"/>
      <c r="C24" s="19"/>
      <c r="D24" s="19"/>
    </row>
    <row r="25" spans="1:13" ht="18.75">
      <c r="A25" s="62" t="s">
        <v>10</v>
      </c>
      <c r="B25" s="62"/>
      <c r="C25" s="62"/>
      <c r="D25" s="62"/>
    </row>
    <row r="26" spans="1:13" ht="13.9" customHeight="1" thickBot="1">
      <c r="A26" s="19"/>
      <c r="B26" s="2"/>
      <c r="C26" s="19"/>
      <c r="D26" s="2" t="s">
        <v>11</v>
      </c>
    </row>
    <row r="27" spans="1:13" ht="40.15" customHeight="1">
      <c r="A27" s="65" t="s">
        <v>12</v>
      </c>
      <c r="B27" s="65" t="s">
        <v>2</v>
      </c>
      <c r="C27" s="60" t="s">
        <v>25</v>
      </c>
      <c r="D27" s="60" t="s">
        <v>1</v>
      </c>
    </row>
    <row r="28" spans="1:13" ht="37.5" customHeight="1" thickBot="1">
      <c r="A28" s="66"/>
      <c r="B28" s="66"/>
      <c r="C28" s="61"/>
      <c r="D28" s="61"/>
    </row>
    <row r="29" spans="1:13" ht="15.75">
      <c r="A29" s="7">
        <v>1</v>
      </c>
      <c r="B29" s="8">
        <v>2</v>
      </c>
      <c r="C29" s="8">
        <v>3</v>
      </c>
      <c r="D29" s="8">
        <v>4</v>
      </c>
    </row>
    <row r="30" spans="1:13" ht="18.75" customHeight="1">
      <c r="A30" s="56" t="s">
        <v>13</v>
      </c>
      <c r="B30" s="64"/>
      <c r="C30" s="64"/>
      <c r="D30" s="57"/>
      <c r="L30" s="63"/>
      <c r="M30" s="63"/>
    </row>
    <row r="31" spans="1:13" s="38" customFormat="1" ht="37.5" customHeight="1">
      <c r="A31" s="13">
        <v>3719770</v>
      </c>
      <c r="B31" s="30">
        <v>9770</v>
      </c>
      <c r="C31" s="51" t="s">
        <v>41</v>
      </c>
      <c r="D31" s="50">
        <v>63630</v>
      </c>
    </row>
    <row r="32" spans="1:13" s="22" customFormat="1" ht="45.75" customHeight="1">
      <c r="A32" s="13">
        <v>3719770</v>
      </c>
      <c r="B32" s="30">
        <v>9770</v>
      </c>
      <c r="C32" s="51" t="s">
        <v>40</v>
      </c>
      <c r="D32" s="42">
        <v>1334940</v>
      </c>
    </row>
    <row r="33" spans="1:14" s="53" customFormat="1" ht="35.25" customHeight="1">
      <c r="A33" s="13">
        <v>3719770</v>
      </c>
      <c r="B33" s="30">
        <v>9770</v>
      </c>
      <c r="C33" s="51" t="s">
        <v>39</v>
      </c>
      <c r="D33" s="42">
        <v>56030</v>
      </c>
    </row>
    <row r="34" spans="1:14" ht="25.15" customHeight="1">
      <c r="A34" s="47" t="s">
        <v>19</v>
      </c>
      <c r="B34" s="31">
        <v>9770</v>
      </c>
      <c r="C34" s="46" t="s">
        <v>18</v>
      </c>
      <c r="D34" s="24">
        <f>D32+D31+D33</f>
        <v>1454600</v>
      </c>
    </row>
    <row r="35" spans="1:14" s="48" customFormat="1" ht="49.5" customHeight="1">
      <c r="A35" s="13">
        <v>3719770</v>
      </c>
      <c r="B35" s="30">
        <v>9770</v>
      </c>
      <c r="C35" s="34" t="s">
        <v>36</v>
      </c>
      <c r="D35" s="27">
        <v>386130</v>
      </c>
    </row>
    <row r="36" spans="1:14" s="48" customFormat="1" ht="25.15" customHeight="1">
      <c r="A36" s="52">
        <v>3555000000</v>
      </c>
      <c r="B36" s="30">
        <v>9770</v>
      </c>
      <c r="C36" s="46" t="s">
        <v>35</v>
      </c>
      <c r="D36" s="24">
        <v>386130</v>
      </c>
    </row>
    <row r="37" spans="1:14" s="43" customFormat="1" ht="35.25" customHeight="1">
      <c r="A37" s="13">
        <v>3719770</v>
      </c>
      <c r="B37" s="31">
        <v>9770</v>
      </c>
      <c r="C37" s="34" t="s">
        <v>34</v>
      </c>
      <c r="D37" s="27">
        <v>240000</v>
      </c>
    </row>
    <row r="38" spans="1:14" s="43" customFormat="1" ht="25.15" customHeight="1">
      <c r="A38" s="47" t="s">
        <v>31</v>
      </c>
      <c r="B38" s="31">
        <v>9770</v>
      </c>
      <c r="C38" s="46" t="s">
        <v>32</v>
      </c>
      <c r="D38" s="24">
        <v>240000</v>
      </c>
    </row>
    <row r="39" spans="1:14" s="33" customFormat="1" ht="116.25" customHeight="1">
      <c r="A39" s="13">
        <v>3719800</v>
      </c>
      <c r="B39" s="30">
        <v>9800</v>
      </c>
      <c r="C39" s="54" t="s">
        <v>37</v>
      </c>
      <c r="D39" s="27">
        <v>100000</v>
      </c>
    </row>
    <row r="40" spans="1:14" s="44" customFormat="1" ht="112.5" customHeight="1">
      <c r="A40" s="13">
        <v>3719800</v>
      </c>
      <c r="B40" s="30">
        <v>9800</v>
      </c>
      <c r="C40" s="54" t="s">
        <v>38</v>
      </c>
      <c r="D40" s="27">
        <v>233000</v>
      </c>
    </row>
    <row r="41" spans="1:14" s="44" customFormat="1" ht="132.75" customHeight="1">
      <c r="A41" s="13">
        <v>3719800</v>
      </c>
      <c r="B41" s="30">
        <v>9800</v>
      </c>
      <c r="C41" s="54" t="s">
        <v>42</v>
      </c>
      <c r="D41" s="27">
        <v>49000</v>
      </c>
    </row>
    <row r="42" spans="1:14" s="45" customFormat="1" ht="119.25" customHeight="1">
      <c r="A42" s="13">
        <v>3719800</v>
      </c>
      <c r="B42" s="30">
        <v>9800</v>
      </c>
      <c r="C42" s="54" t="s">
        <v>43</v>
      </c>
      <c r="D42" s="27">
        <v>50000</v>
      </c>
    </row>
    <row r="43" spans="1:14" s="35" customFormat="1" ht="62.25" customHeight="1">
      <c r="A43" s="13">
        <v>3719800</v>
      </c>
      <c r="B43" s="30">
        <v>9800</v>
      </c>
      <c r="C43" s="55" t="s">
        <v>33</v>
      </c>
      <c r="D43" s="27">
        <v>20000</v>
      </c>
    </row>
    <row r="44" spans="1:14" s="33" customFormat="1" ht="25.15" customHeight="1">
      <c r="A44" s="47" t="s">
        <v>28</v>
      </c>
      <c r="B44" s="46">
        <v>9800</v>
      </c>
      <c r="C44" s="46" t="s">
        <v>27</v>
      </c>
      <c r="D44" s="24">
        <f>SUM(D39:D43)</f>
        <v>452000</v>
      </c>
    </row>
    <row r="45" spans="1:14" ht="22.15" customHeight="1">
      <c r="A45" s="56" t="s">
        <v>14</v>
      </c>
      <c r="B45" s="64"/>
      <c r="C45" s="64"/>
      <c r="D45" s="57"/>
    </row>
    <row r="46" spans="1:14" ht="18.75">
      <c r="A46" s="17" t="s">
        <v>3</v>
      </c>
      <c r="B46" s="17"/>
      <c r="C46" s="17" t="s">
        <v>7</v>
      </c>
      <c r="D46" s="14">
        <f>D44+D34+D38+D36</f>
        <v>2532730</v>
      </c>
    </row>
    <row r="47" spans="1:14" ht="18.75">
      <c r="A47" s="17" t="s">
        <v>3</v>
      </c>
      <c r="B47" s="17"/>
      <c r="C47" s="17" t="s">
        <v>8</v>
      </c>
      <c r="D47" s="14">
        <f>D46</f>
        <v>2532730</v>
      </c>
    </row>
    <row r="48" spans="1:14" ht="18.75">
      <c r="A48" s="17" t="s">
        <v>3</v>
      </c>
      <c r="B48" s="17"/>
      <c r="C48" s="17" t="s">
        <v>9</v>
      </c>
      <c r="D48" s="17"/>
      <c r="K48" s="63"/>
      <c r="L48" s="63"/>
      <c r="M48" s="63"/>
      <c r="N48" s="63"/>
    </row>
    <row r="50" spans="1:1" ht="15.75">
      <c r="A50" s="6"/>
    </row>
  </sheetData>
  <mergeCells count="27">
    <mergeCell ref="B20:C20"/>
    <mergeCell ref="B12:C12"/>
    <mergeCell ref="B19:C19"/>
    <mergeCell ref="B22:C22"/>
    <mergeCell ref="C5:Q5"/>
    <mergeCell ref="A6:D6"/>
    <mergeCell ref="A7:D7"/>
    <mergeCell ref="A11:C11"/>
    <mergeCell ref="B8:C8"/>
    <mergeCell ref="B9:C9"/>
    <mergeCell ref="B10:C10"/>
    <mergeCell ref="B15:C15"/>
    <mergeCell ref="B14:C14"/>
    <mergeCell ref="B13:C13"/>
    <mergeCell ref="B18:C18"/>
    <mergeCell ref="B17:C17"/>
    <mergeCell ref="B21:C21"/>
    <mergeCell ref="B23:C23"/>
    <mergeCell ref="D27:D28"/>
    <mergeCell ref="A25:D25"/>
    <mergeCell ref="K48:N48"/>
    <mergeCell ref="L30:M30"/>
    <mergeCell ref="A45:D45"/>
    <mergeCell ref="A30:D30"/>
    <mergeCell ref="C27:C28"/>
    <mergeCell ref="A27:A28"/>
    <mergeCell ref="B27:B28"/>
  </mergeCells>
  <phoneticPr fontId="12" type="noConversion"/>
  <pageMargins left="0.94488188976377963" right="0.15748031496062992" top="0.35433070866141736" bottom="0.35433070866141736" header="0.31496062992125984" footer="0.31496062992125984"/>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дод4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User</cp:lastModifiedBy>
  <cp:lastPrinted>2022-07-26T13:20:12Z</cp:lastPrinted>
  <dcterms:created xsi:type="dcterms:W3CDTF">2004-03-21T10:10:41Z</dcterms:created>
  <dcterms:modified xsi:type="dcterms:W3CDTF">2022-10-19T06:06:19Z</dcterms:modified>
</cp:coreProperties>
</file>